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TECNOLOGIA\BIOTECNOLOGIA ACTAS\"/>
    </mc:Choice>
  </mc:AlternateContent>
  <xr:revisionPtr revIDLastSave="0" documentId="13_ncr:1_{EBC67301-5275-445E-AA8F-95B440D155E9}" xr6:coauthVersionLast="45" xr6:coauthVersionMax="45" xr10:uidLastSave="{00000000-0000-0000-0000-000000000000}"/>
  <bookViews>
    <workbookView xWindow="-120" yWindow="-120" windowWidth="24240" windowHeight="13140" firstSheet="2" activeTab="5" xr2:uid="{00000000-000D-0000-FFFF-FFFF00000000}"/>
  </bookViews>
  <sheets>
    <sheet name="INGLÉS III" sheetId="60" r:id="rId1"/>
    <sheet name="INTELIGE EMOCI Y MANEJO DE CON" sheetId="69" r:id="rId2"/>
    <sheet name="CÁLCULO DIFERE" sheetId="66" r:id="rId3"/>
    <sheet name="FUND. DE MICRO" sheetId="67" r:id="rId4"/>
    <sheet name="BIOQUÍMICA" sheetId="68" r:id="rId5"/>
    <sheet name="ANÁLISIS DE BIOPRODUCTOS" sheetId="59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69" l="1"/>
  <c r="I35" i="69" s="1"/>
  <c r="J35" i="69" s="1"/>
  <c r="H34" i="69"/>
  <c r="I34" i="69" s="1"/>
  <c r="J34" i="69" s="1"/>
  <c r="I33" i="69"/>
  <c r="J33" i="69" s="1"/>
  <c r="H33" i="69"/>
  <c r="H32" i="69"/>
  <c r="I32" i="69" s="1"/>
  <c r="J32" i="69" s="1"/>
  <c r="H31" i="69"/>
  <c r="I31" i="69" s="1"/>
  <c r="J31" i="69" s="1"/>
  <c r="H30" i="69"/>
  <c r="I30" i="69" s="1"/>
  <c r="J30" i="69" s="1"/>
  <c r="I29" i="69"/>
  <c r="J29" i="69" s="1"/>
  <c r="H29" i="69"/>
  <c r="H28" i="69"/>
  <c r="I28" i="69" s="1"/>
  <c r="J28" i="69" s="1"/>
  <c r="H27" i="69"/>
  <c r="I27" i="69" s="1"/>
  <c r="J27" i="69" s="1"/>
  <c r="H26" i="69"/>
  <c r="I26" i="69" s="1"/>
  <c r="J26" i="69" s="1"/>
  <c r="I25" i="69"/>
  <c r="J25" i="69" s="1"/>
  <c r="H25" i="69"/>
  <c r="H24" i="69"/>
  <c r="I24" i="69" s="1"/>
  <c r="J24" i="69" s="1"/>
  <c r="H23" i="69"/>
  <c r="I23" i="69" s="1"/>
  <c r="J23" i="69" s="1"/>
  <c r="H22" i="69"/>
  <c r="I22" i="69" s="1"/>
  <c r="J22" i="69" s="1"/>
  <c r="I21" i="69"/>
  <c r="J21" i="69" s="1"/>
  <c r="H21" i="69"/>
  <c r="H20" i="69"/>
  <c r="I20" i="69" s="1"/>
  <c r="J20" i="69" s="1"/>
  <c r="H35" i="68"/>
  <c r="I35" i="68" s="1"/>
  <c r="J35" i="68" s="1"/>
  <c r="H34" i="68"/>
  <c r="I34" i="68" s="1"/>
  <c r="J34" i="68" s="1"/>
  <c r="I33" i="68"/>
  <c r="J33" i="68" s="1"/>
  <c r="H33" i="68"/>
  <c r="H32" i="68"/>
  <c r="I32" i="68" s="1"/>
  <c r="J32" i="68" s="1"/>
  <c r="H31" i="68"/>
  <c r="I31" i="68" s="1"/>
  <c r="J31" i="68" s="1"/>
  <c r="H30" i="68"/>
  <c r="I30" i="68" s="1"/>
  <c r="J30" i="68" s="1"/>
  <c r="I29" i="68"/>
  <c r="J29" i="68" s="1"/>
  <c r="H29" i="68"/>
  <c r="H28" i="68"/>
  <c r="I28" i="68" s="1"/>
  <c r="J28" i="68" s="1"/>
  <c r="H27" i="68"/>
  <c r="I27" i="68" s="1"/>
  <c r="J27" i="68" s="1"/>
  <c r="H26" i="68"/>
  <c r="I26" i="68" s="1"/>
  <c r="J26" i="68" s="1"/>
  <c r="I25" i="68"/>
  <c r="J25" i="68" s="1"/>
  <c r="H25" i="68"/>
  <c r="H24" i="68"/>
  <c r="I24" i="68" s="1"/>
  <c r="J24" i="68" s="1"/>
  <c r="H23" i="68"/>
  <c r="I23" i="68" s="1"/>
  <c r="J23" i="68" s="1"/>
  <c r="H22" i="68"/>
  <c r="I22" i="68" s="1"/>
  <c r="J22" i="68" s="1"/>
  <c r="I21" i="68"/>
  <c r="J21" i="68" s="1"/>
  <c r="H21" i="68"/>
  <c r="H20" i="68"/>
  <c r="I20" i="68" s="1"/>
  <c r="J20" i="68" s="1"/>
  <c r="H35" i="67"/>
  <c r="I35" i="67" s="1"/>
  <c r="J35" i="67" s="1"/>
  <c r="H34" i="67"/>
  <c r="I34" i="67" s="1"/>
  <c r="J34" i="67" s="1"/>
  <c r="I33" i="67"/>
  <c r="J33" i="67" s="1"/>
  <c r="H33" i="67"/>
  <c r="H32" i="67"/>
  <c r="I32" i="67" s="1"/>
  <c r="J32" i="67" s="1"/>
  <c r="H31" i="67"/>
  <c r="I31" i="67" s="1"/>
  <c r="J31" i="67" s="1"/>
  <c r="H30" i="67"/>
  <c r="I30" i="67" s="1"/>
  <c r="J30" i="67" s="1"/>
  <c r="I29" i="67"/>
  <c r="J29" i="67" s="1"/>
  <c r="H29" i="67"/>
  <c r="H28" i="67"/>
  <c r="I28" i="67" s="1"/>
  <c r="J28" i="67" s="1"/>
  <c r="H27" i="67"/>
  <c r="I27" i="67" s="1"/>
  <c r="J27" i="67" s="1"/>
  <c r="H26" i="67"/>
  <c r="I26" i="67" s="1"/>
  <c r="J26" i="67" s="1"/>
  <c r="I25" i="67"/>
  <c r="J25" i="67" s="1"/>
  <c r="H25" i="67"/>
  <c r="H24" i="67"/>
  <c r="I24" i="67" s="1"/>
  <c r="J24" i="67" s="1"/>
  <c r="H23" i="67"/>
  <c r="I23" i="67" s="1"/>
  <c r="J23" i="67" s="1"/>
  <c r="H22" i="67"/>
  <c r="I22" i="67" s="1"/>
  <c r="J22" i="67" s="1"/>
  <c r="I21" i="67"/>
  <c r="J21" i="67" s="1"/>
  <c r="H21" i="67"/>
  <c r="H20" i="67"/>
  <c r="I20" i="67" s="1"/>
  <c r="J20" i="67" s="1"/>
  <c r="H35" i="66"/>
  <c r="I35" i="66" s="1"/>
  <c r="J35" i="66" s="1"/>
  <c r="H34" i="66"/>
  <c r="I34" i="66" s="1"/>
  <c r="J34" i="66" s="1"/>
  <c r="H33" i="66"/>
  <c r="I33" i="66" s="1"/>
  <c r="J33" i="66" s="1"/>
  <c r="H32" i="66"/>
  <c r="I32" i="66" s="1"/>
  <c r="J32" i="66" s="1"/>
  <c r="H31" i="66"/>
  <c r="I31" i="66" s="1"/>
  <c r="J31" i="66" s="1"/>
  <c r="H30" i="66"/>
  <c r="I30" i="66" s="1"/>
  <c r="J30" i="66" s="1"/>
  <c r="H29" i="66"/>
  <c r="I29" i="66" s="1"/>
  <c r="J29" i="66" s="1"/>
  <c r="H28" i="66"/>
  <c r="I28" i="66" s="1"/>
  <c r="J28" i="66" s="1"/>
  <c r="H27" i="66"/>
  <c r="I27" i="66" s="1"/>
  <c r="J27" i="66" s="1"/>
  <c r="H26" i="66"/>
  <c r="I26" i="66" s="1"/>
  <c r="J26" i="66" s="1"/>
  <c r="H25" i="66"/>
  <c r="I25" i="66" s="1"/>
  <c r="J25" i="66" s="1"/>
  <c r="H24" i="66"/>
  <c r="I24" i="66" s="1"/>
  <c r="J24" i="66" s="1"/>
  <c r="H23" i="66"/>
  <c r="I23" i="66" s="1"/>
  <c r="J23" i="66" s="1"/>
  <c r="I22" i="66"/>
  <c r="J22" i="66" s="1"/>
  <c r="H22" i="66"/>
  <c r="H21" i="66"/>
  <c r="I21" i="66" s="1"/>
  <c r="J21" i="66" s="1"/>
  <c r="H20" i="66"/>
  <c r="I20" i="66" s="1"/>
  <c r="J20" i="66" s="1"/>
  <c r="I35" i="60" l="1"/>
  <c r="J35" i="60" s="1"/>
  <c r="K35" i="60" s="1"/>
  <c r="I34" i="60"/>
  <c r="J34" i="60" s="1"/>
  <c r="K34" i="60" s="1"/>
  <c r="I33" i="60"/>
  <c r="J33" i="60" s="1"/>
  <c r="K33" i="60" s="1"/>
  <c r="I32" i="60"/>
  <c r="J32" i="60" s="1"/>
  <c r="K32" i="60" s="1"/>
  <c r="I31" i="60"/>
  <c r="J31" i="60" s="1"/>
  <c r="K31" i="60" s="1"/>
  <c r="I30" i="60"/>
  <c r="J30" i="60" s="1"/>
  <c r="K30" i="60" s="1"/>
  <c r="I29" i="60"/>
  <c r="J29" i="60" s="1"/>
  <c r="K29" i="60" s="1"/>
  <c r="I28" i="60"/>
  <c r="J28" i="60" s="1"/>
  <c r="K28" i="60" s="1"/>
  <c r="I27" i="60"/>
  <c r="J27" i="60" s="1"/>
  <c r="K27" i="60" s="1"/>
  <c r="I26" i="60"/>
  <c r="J26" i="60" s="1"/>
  <c r="K26" i="60" s="1"/>
  <c r="I25" i="60"/>
  <c r="J25" i="60" s="1"/>
  <c r="K25" i="60" s="1"/>
  <c r="I24" i="60"/>
  <c r="J24" i="60" s="1"/>
  <c r="K24" i="60" s="1"/>
  <c r="J23" i="60"/>
  <c r="K23" i="60" s="1"/>
  <c r="I23" i="60"/>
  <c r="I22" i="60"/>
  <c r="J22" i="60" s="1"/>
  <c r="K22" i="60" s="1"/>
  <c r="I21" i="60"/>
  <c r="J21" i="60" s="1"/>
  <c r="K21" i="60" s="1"/>
  <c r="I20" i="60"/>
  <c r="J20" i="60" s="1"/>
  <c r="K20" i="60" s="1"/>
  <c r="H35" i="59" l="1"/>
  <c r="I35" i="59" s="1"/>
  <c r="J35" i="59" s="1"/>
  <c r="H34" i="59"/>
  <c r="I34" i="59" s="1"/>
  <c r="J34" i="59" s="1"/>
  <c r="H33" i="59"/>
  <c r="I33" i="59" s="1"/>
  <c r="J33" i="59" s="1"/>
  <c r="H32" i="59"/>
  <c r="I32" i="59" s="1"/>
  <c r="J32" i="59" s="1"/>
  <c r="H31" i="59"/>
  <c r="I31" i="59" s="1"/>
  <c r="J31" i="59" s="1"/>
  <c r="H30" i="59"/>
  <c r="I30" i="59" s="1"/>
  <c r="J30" i="59" s="1"/>
  <c r="H29" i="59"/>
  <c r="I29" i="59" s="1"/>
  <c r="J29" i="59" s="1"/>
  <c r="H28" i="59"/>
  <c r="I28" i="59" s="1"/>
  <c r="J28" i="59" s="1"/>
  <c r="H27" i="59"/>
  <c r="I27" i="59" s="1"/>
  <c r="J27" i="59" s="1"/>
  <c r="H26" i="59"/>
  <c r="I26" i="59" s="1"/>
  <c r="J26" i="59" s="1"/>
  <c r="H25" i="59"/>
  <c r="I25" i="59" s="1"/>
  <c r="J25" i="59" s="1"/>
  <c r="H24" i="59"/>
  <c r="I24" i="59" s="1"/>
  <c r="J24" i="59" s="1"/>
  <c r="H23" i="59"/>
  <c r="I23" i="59" s="1"/>
  <c r="J23" i="59" s="1"/>
  <c r="H22" i="59"/>
  <c r="I22" i="59" s="1"/>
  <c r="J22" i="59" s="1"/>
  <c r="H21" i="59"/>
  <c r="I21" i="59" s="1"/>
  <c r="J21" i="59" s="1"/>
  <c r="H20" i="59"/>
  <c r="I20" i="59" s="1"/>
  <c r="J20" i="59" s="1"/>
</calcChain>
</file>

<file path=xl/sharedStrings.xml><?xml version="1.0" encoding="utf-8"?>
<sst xmlns="http://schemas.openxmlformats.org/spreadsheetml/2006/main" count="361" uniqueCount="66">
  <si>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</si>
  <si>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</si>
  <si>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</si>
  <si>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</si>
  <si>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</si>
  <si>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</si>
  <si>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</si>
  <si>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</si>
  <si>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</si>
  <si>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</si>
  <si>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</si>
  <si>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</si>
  <si>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</si>
  <si>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</si>
  <si>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</si>
  <si>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</si>
  <si>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</si>
  <si>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</si>
  <si>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</si>
  <si>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</si>
  <si>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</si>
  <si>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</si>
  <si>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</si>
  <si>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</si>
  <si>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</si>
  <si>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</si>
  <si>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</si>
  <si>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</si>
  <si>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</si>
  <si>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</si>
  <si>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</si>
  <si>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</si>
  <si>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</si>
  <si>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</si>
  <si>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</si>
  <si>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</si>
  <si>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</si>
  <si>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</si>
  <si>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</si>
  <si>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</si>
  <si>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</si>
  <si>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</si>
  <si>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2019-3</t>
  </si>
  <si>
    <t>ANÁLISIS DE BIOPRODUCTOS</t>
  </si>
  <si>
    <t>BIOQUÍMICA</t>
  </si>
  <si>
    <t>FUNDAMENTOS DE MICROBIOLOGÍA</t>
  </si>
  <si>
    <t>CÁLCULO DIFERENCIAL</t>
  </si>
  <si>
    <t>INTELIGENCIA EMOCIONAL Y MANEJO DE CONFLICTOS</t>
  </si>
  <si>
    <t>INGLÉS III</t>
  </si>
  <si>
    <t>ALAMO GUTIERREZ JEMIMA DANIELA</t>
  </si>
  <si>
    <t>ALVAREZ ABARCA LISBETH</t>
  </si>
  <si>
    <t xml:space="preserve">CALLEJAS MORALES  JAIME EMMANUEL </t>
  </si>
  <si>
    <t xml:space="preserve">CERVANTES ESPINOSA ARMANDO EDUARDO </t>
  </si>
  <si>
    <t xml:space="preserve">CHAPOL MERINO JESSICA HAYDEE </t>
  </si>
  <si>
    <t xml:space="preserve">CONTRERAS SANCHEZ LUCERO </t>
  </si>
  <si>
    <t>DE ANDA VAZQUEZ EMMANUEL</t>
  </si>
  <si>
    <t>GARCIA LEMUS EDMUNDO</t>
  </si>
  <si>
    <t xml:space="preserve">GONZALEZ FABELA JENNIFER ALEJANDRA </t>
  </si>
  <si>
    <t xml:space="preserve">LAGUNA FRAGOSO EDGAR FRANCISCO </t>
  </si>
  <si>
    <t>MALDONADO HERNANDEZ 
GUADALUPE MONSERRAT</t>
  </si>
  <si>
    <t xml:space="preserve">PUCHETA ANGELES REYNA YAMILETH </t>
  </si>
  <si>
    <t xml:space="preserve">RAMIREZ ALDUZIN DIANA LAURA </t>
  </si>
  <si>
    <t xml:space="preserve">RAMIREZ CASTILLO JOSUE EDUARDO </t>
  </si>
  <si>
    <t xml:space="preserve">REYES ORDOÑEZ GABRIELA EDUWIGES </t>
  </si>
  <si>
    <t>RODRIGUEZ FRANCO MIGUEL GERARDO</t>
  </si>
  <si>
    <t>BIOTECNOLOGÍA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</si>
</sst>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F8C6F47-F560-435C-AE35-ECE51AB74295}"/>
            </a:ext>
          </a:extLst>
        </xdr:cNvPr>
        <xdr:cNvGrpSpPr/>
      </xdr:nvGrpSpPr>
      <xdr:grpSpPr>
        <a:xfrm>
          <a:off x="792051" y="198865"/>
          <a:ext cx="948077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45674C4A-DBA1-47ED-ABAC-344B96F699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0769A002-21CD-49B8-BCDF-DA76FD9B115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4D91C73-0AC6-4280-8CA3-4080CACF35A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8072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D49E27A-F714-49AA-981B-D843EE9D121A}"/>
            </a:ext>
          </a:extLst>
        </xdr:cNvPr>
        <xdr:cNvGrpSpPr/>
      </xdr:nvGrpSpPr>
      <xdr:grpSpPr>
        <a:xfrm>
          <a:off x="792051" y="198865"/>
          <a:ext cx="948077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FE375834-7400-48DB-ABEF-BC52183AFB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6118A1F6-DB8D-4C34-8111-F3F7E1B4D05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CB961D4-7A6D-44BC-A7E2-D19354D2FAB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39690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F77DB29-6D70-4689-BD42-069101CE9231}"/>
            </a:ext>
          </a:extLst>
        </xdr:cNvPr>
        <xdr:cNvGrpSpPr/>
      </xdr:nvGrpSpPr>
      <xdr:grpSpPr>
        <a:xfrm>
          <a:off x="792051" y="198865"/>
          <a:ext cx="948077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78171A4-F913-433A-A0F1-7203ACD924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347E3B7A-F178-4311-9B2D-34835A2E72A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C4AEE9-A2E0-4D90-936B-9F701F89CA7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8072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499CF97-FF69-4E69-9796-D8CF07AB255F}"/>
            </a:ext>
          </a:extLst>
        </xdr:cNvPr>
        <xdr:cNvGrpSpPr/>
      </xdr:nvGrpSpPr>
      <xdr:grpSpPr>
        <a:xfrm>
          <a:off x="792051" y="198865"/>
          <a:ext cx="948077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53B03258-3EF7-4B6C-B704-8DEE59546B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D1BB951-3A76-41D6-B960-EA78F5FEF30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458D2D4-F392-41CE-BAF7-444AE98245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39690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6EB26D5-952B-4ADB-BB2B-6903CAB82F77}"/>
            </a:ext>
          </a:extLst>
        </xdr:cNvPr>
        <xdr:cNvGrpSpPr/>
      </xdr:nvGrpSpPr>
      <xdr:grpSpPr>
        <a:xfrm>
          <a:off x="792051" y="198865"/>
          <a:ext cx="948077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CC33085-8D6A-4484-813F-90A29DE4D7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CF3DFB1-0292-419C-9829-895C0AAB2E5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0BD534-0168-4B15-AF10-4A22DC1C869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39690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1638A94-535B-49CC-B2F7-C91C39785DD8}"/>
            </a:ext>
          </a:extLst>
        </xdr:cNvPr>
        <xdr:cNvGrpSpPr/>
      </xdr:nvGrpSpPr>
      <xdr:grpSpPr>
        <a:xfrm>
          <a:off x="792051" y="198865"/>
          <a:ext cx="948077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AF6FD8C-5D03-4ABB-B7F6-79BF402389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38F6057-F577-47FB-9E94-ADB2B596932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C008BE-A4E3-449A-B641-CEC9CAFF37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D094-CD7B-4B6D-AB79-1A1D586C0801}">
  <sheetPr codeName="Hoja2">
    <tabColor theme="4" tint="0.59999389629810485"/>
    <pageSetUpPr fitToPage="1"/>
  </sheetPr>
  <dimension ref="B8:V50"/>
  <sheetViews>
    <sheetView view="pageBreakPreview" zoomScale="70" zoomScaleNormal="80" zoomScaleSheetLayoutView="70" workbookViewId="0">
      <selection activeCell="H11" sqref="H1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85.425781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46" t="s">
        <v>24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48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120351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65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7"/>
      <c r="C15" s="47" t="s">
        <v>37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48" t="s">
        <v>11</v>
      </c>
      <c r="F18" s="48"/>
      <c r="G18" s="48"/>
      <c r="H18" s="48"/>
      <c r="V18">
        <v>20</v>
      </c>
    </row>
    <row r="19" spans="2:22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22" t="s">
        <v>39</v>
      </c>
      <c r="J19" s="22" t="s">
        <v>38</v>
      </c>
      <c r="K19" s="49" t="s">
        <v>16</v>
      </c>
      <c r="L19" s="50"/>
      <c r="M19" s="50"/>
      <c r="N19" s="50"/>
      <c r="O19" s="51"/>
      <c r="P19" s="52" t="s">
        <v>17</v>
      </c>
      <c r="Q19" s="53"/>
      <c r="R19" s="52" t="s">
        <v>40</v>
      </c>
      <c r="S19" s="53"/>
      <c r="V19">
        <v>10</v>
      </c>
    </row>
    <row r="20" spans="2:22" s="7" customFormat="1" ht="46.5" customHeight="1" x14ac:dyDescent="0.25">
      <c r="B20" s="31">
        <v>1</v>
      </c>
      <c r="C20" s="21">
        <v>1318112058</v>
      </c>
      <c r="D20" s="21" t="s">
        <v>49</v>
      </c>
      <c r="E20" s="18"/>
      <c r="F20" s="18"/>
      <c r="G20" s="18"/>
      <c r="H20" s="18"/>
      <c r="I20" s="20" t="e">
        <f t="shared" ref="I20:I35" si="0">AVERAGE(E20:H20)</f>
        <v>#DIV/0!</v>
      </c>
      <c r="J20" s="17" t="e">
        <f>ROUND(I20,0)</f>
        <v>#DIV/0!</v>
      </c>
      <c r="K20" s="41" t="e">
        <f>IF(J20=6,"NA",IF(J20=7,"BU",IF(J20=8,"BA",IF(J20=9,"I",IF(J20=10,"C",)))))</f>
        <v>#DIV/0!</v>
      </c>
      <c r="L20" s="42"/>
      <c r="M20" s="42"/>
      <c r="N20" s="42"/>
      <c r="O20" s="43"/>
      <c r="P20" s="44"/>
      <c r="Q20" s="45"/>
      <c r="R20" s="44"/>
      <c r="S20" s="45"/>
      <c r="V20"/>
    </row>
    <row r="21" spans="2:22" s="8" customFormat="1" ht="41.25" customHeight="1" x14ac:dyDescent="0.25">
      <c r="B21" s="31">
        <v>2</v>
      </c>
      <c r="C21" s="21">
        <v>1318112042</v>
      </c>
      <c r="D21" s="21" t="s">
        <v>50</v>
      </c>
      <c r="E21" s="18"/>
      <c r="F21" s="18"/>
      <c r="G21" s="18"/>
      <c r="H21" s="18"/>
      <c r="I21" s="20" t="e">
        <f t="shared" si="0"/>
        <v>#DIV/0!</v>
      </c>
      <c r="J21" s="17" t="e">
        <f t="shared" ref="J21:J35" si="1">ROUND(I21,0)</f>
        <v>#DIV/0!</v>
      </c>
      <c r="K21" s="41" t="e">
        <f t="shared" ref="K21:K35" si="2">IF(J21=6,"NA",IF(J21=7,"BU",IF(J21=8,"BA",IF(J21=9,"I",IF(J21=10,"C",)))))</f>
        <v>#DIV/0!</v>
      </c>
      <c r="L21" s="42"/>
      <c r="M21" s="42"/>
      <c r="N21" s="42"/>
      <c r="O21" s="43"/>
      <c r="P21" s="44"/>
      <c r="Q21" s="45"/>
      <c r="R21" s="44"/>
      <c r="S21" s="45"/>
      <c r="V21" s="8">
        <v>0</v>
      </c>
    </row>
    <row r="22" spans="2:22" s="8" customFormat="1" ht="41.25" customHeight="1" x14ac:dyDescent="0.25">
      <c r="B22" s="31">
        <v>3</v>
      </c>
      <c r="C22" s="21">
        <v>1318112034</v>
      </c>
      <c r="D22" s="21" t="s">
        <v>51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41" t="e">
        <f t="shared" si="2"/>
        <v>#DIV/0!</v>
      </c>
      <c r="L22" s="42"/>
      <c r="M22" s="42"/>
      <c r="N22" s="42"/>
      <c r="O22" s="43"/>
      <c r="P22" s="44"/>
      <c r="Q22" s="45"/>
      <c r="R22" s="44"/>
      <c r="S22" s="45"/>
    </row>
    <row r="23" spans="2:22" s="8" customFormat="1" ht="41.25" customHeight="1" x14ac:dyDescent="0.25">
      <c r="B23" s="31">
        <v>4</v>
      </c>
      <c r="C23" s="21">
        <v>1318112098</v>
      </c>
      <c r="D23" s="21" t="s">
        <v>52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41" t="e">
        <f t="shared" si="2"/>
        <v>#DIV/0!</v>
      </c>
      <c r="L23" s="42"/>
      <c r="M23" s="42"/>
      <c r="N23" s="42"/>
      <c r="O23" s="43"/>
      <c r="P23" s="44"/>
      <c r="Q23" s="45"/>
      <c r="R23" s="44"/>
      <c r="S23" s="45"/>
    </row>
    <row r="24" spans="2:22" s="8" customFormat="1" ht="41.25" customHeight="1" x14ac:dyDescent="0.25">
      <c r="B24" s="31">
        <v>5</v>
      </c>
      <c r="C24" s="21">
        <v>1318112117</v>
      </c>
      <c r="D24" s="21" t="s">
        <v>53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41" t="e">
        <f t="shared" si="2"/>
        <v>#DIV/0!</v>
      </c>
      <c r="L24" s="42"/>
      <c r="M24" s="42"/>
      <c r="N24" s="42"/>
      <c r="O24" s="43"/>
      <c r="P24" s="44"/>
      <c r="Q24" s="45"/>
      <c r="R24" s="44"/>
      <c r="S24" s="45"/>
    </row>
    <row r="25" spans="2:22" s="8" customFormat="1" ht="41.25" customHeight="1" x14ac:dyDescent="0.25">
      <c r="B25" s="31">
        <v>6</v>
      </c>
      <c r="C25" s="21">
        <v>1318112163</v>
      </c>
      <c r="D25" s="21" t="s">
        <v>54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41" t="e">
        <f t="shared" si="2"/>
        <v>#DIV/0!</v>
      </c>
      <c r="L25" s="42"/>
      <c r="M25" s="42"/>
      <c r="N25" s="42"/>
      <c r="O25" s="43"/>
      <c r="P25" s="44"/>
      <c r="Q25" s="45"/>
      <c r="R25" s="44"/>
      <c r="S25" s="45"/>
    </row>
    <row r="26" spans="2:22" s="8" customFormat="1" ht="41.25" customHeight="1" x14ac:dyDescent="0.25">
      <c r="B26" s="31">
        <v>7</v>
      </c>
      <c r="C26" s="21">
        <v>1318112099</v>
      </c>
      <c r="D26" s="21" t="s">
        <v>55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41" t="e">
        <f t="shared" si="2"/>
        <v>#DIV/0!</v>
      </c>
      <c r="L26" s="42"/>
      <c r="M26" s="42"/>
      <c r="N26" s="42"/>
      <c r="O26" s="43"/>
      <c r="P26" s="44"/>
      <c r="Q26" s="45"/>
      <c r="R26" s="44"/>
      <c r="S26" s="45"/>
    </row>
    <row r="27" spans="2:22" s="8" customFormat="1" ht="41.25" customHeight="1" x14ac:dyDescent="0.25">
      <c r="B27" s="31">
        <v>8</v>
      </c>
      <c r="C27" s="21">
        <v>1318112059</v>
      </c>
      <c r="D27" s="21" t="s">
        <v>56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41" t="e">
        <f t="shared" si="2"/>
        <v>#DIV/0!</v>
      </c>
      <c r="L27" s="42"/>
      <c r="M27" s="42"/>
      <c r="N27" s="42"/>
      <c r="O27" s="43"/>
      <c r="P27" s="44"/>
      <c r="Q27" s="45"/>
      <c r="R27" s="44"/>
      <c r="S27" s="45"/>
    </row>
    <row r="28" spans="2:22" s="8" customFormat="1" ht="41.25" customHeight="1" x14ac:dyDescent="0.25">
      <c r="B28" s="31">
        <v>9</v>
      </c>
      <c r="C28" s="21">
        <v>1318112082</v>
      </c>
      <c r="D28" s="21" t="s">
        <v>57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41" t="e">
        <f t="shared" si="2"/>
        <v>#DIV/0!</v>
      </c>
      <c r="L28" s="42"/>
      <c r="M28" s="42"/>
      <c r="N28" s="42"/>
      <c r="O28" s="43"/>
      <c r="P28" s="44"/>
      <c r="Q28" s="45"/>
      <c r="R28" s="44"/>
      <c r="S28" s="45"/>
    </row>
    <row r="29" spans="2:22" s="8" customFormat="1" ht="41.25" customHeight="1" x14ac:dyDescent="0.25">
      <c r="B29" s="31">
        <v>10</v>
      </c>
      <c r="C29" s="21">
        <v>1318112116</v>
      </c>
      <c r="D29" s="21" t="s">
        <v>58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41" t="e">
        <f t="shared" si="2"/>
        <v>#DIV/0!</v>
      </c>
      <c r="L29" s="42"/>
      <c r="M29" s="42"/>
      <c r="N29" s="42"/>
      <c r="O29" s="43"/>
      <c r="P29" s="44"/>
      <c r="Q29" s="45"/>
      <c r="R29" s="44"/>
      <c r="S29" s="45"/>
    </row>
    <row r="30" spans="2:22" s="8" customFormat="1" ht="41.25" customHeight="1" x14ac:dyDescent="0.25">
      <c r="B30" s="31">
        <v>11</v>
      </c>
      <c r="C30" s="21">
        <v>1318112178</v>
      </c>
      <c r="D30" s="21" t="s">
        <v>59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41" t="e">
        <f t="shared" si="2"/>
        <v>#DIV/0!</v>
      </c>
      <c r="L30" s="42"/>
      <c r="M30" s="42"/>
      <c r="N30" s="42"/>
      <c r="O30" s="43"/>
      <c r="P30" s="44"/>
      <c r="Q30" s="45"/>
      <c r="R30" s="44"/>
      <c r="S30" s="45"/>
    </row>
    <row r="31" spans="2:22" s="8" customFormat="1" ht="41.25" customHeight="1" x14ac:dyDescent="0.25">
      <c r="B31" s="31">
        <v>12</v>
      </c>
      <c r="C31" s="21">
        <v>1318112162</v>
      </c>
      <c r="D31" s="21" t="s">
        <v>60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41" t="e">
        <f t="shared" si="2"/>
        <v>#DIV/0!</v>
      </c>
      <c r="L31" s="42"/>
      <c r="M31" s="42"/>
      <c r="N31" s="42"/>
      <c r="O31" s="43"/>
      <c r="P31" s="44"/>
      <c r="Q31" s="45"/>
      <c r="R31" s="44"/>
      <c r="S31" s="45"/>
    </row>
    <row r="32" spans="2:22" s="8" customFormat="1" ht="41.25" customHeight="1" x14ac:dyDescent="0.25">
      <c r="B32" s="31">
        <v>13</v>
      </c>
      <c r="C32" s="21">
        <v>1318112111</v>
      </c>
      <c r="D32" s="21" t="s">
        <v>61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41" t="e">
        <f t="shared" si="2"/>
        <v>#DIV/0!</v>
      </c>
      <c r="L32" s="42"/>
      <c r="M32" s="42"/>
      <c r="N32" s="42"/>
      <c r="O32" s="43"/>
      <c r="P32" s="44"/>
      <c r="Q32" s="45"/>
      <c r="R32" s="44"/>
      <c r="S32" s="45"/>
    </row>
    <row r="33" spans="2:19" s="8" customFormat="1" ht="41.25" customHeight="1" x14ac:dyDescent="0.25">
      <c r="B33" s="31">
        <v>14</v>
      </c>
      <c r="C33" s="21">
        <v>1318112050</v>
      </c>
      <c r="D33" s="21" t="s">
        <v>62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41" t="e">
        <f t="shared" si="2"/>
        <v>#DIV/0!</v>
      </c>
      <c r="L33" s="42"/>
      <c r="M33" s="42"/>
      <c r="N33" s="42"/>
      <c r="O33" s="43"/>
      <c r="P33" s="44"/>
      <c r="Q33" s="45"/>
      <c r="R33" s="44"/>
      <c r="S33" s="45"/>
    </row>
    <row r="34" spans="2:19" s="8" customFormat="1" ht="41.25" customHeight="1" x14ac:dyDescent="0.25">
      <c r="B34" s="31">
        <v>15</v>
      </c>
      <c r="C34" s="21">
        <v>1318112090</v>
      </c>
      <c r="D34" s="21" t="s">
        <v>63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41" t="e">
        <f t="shared" si="2"/>
        <v>#DIV/0!</v>
      </c>
      <c r="L34" s="42"/>
      <c r="M34" s="42"/>
      <c r="N34" s="42"/>
      <c r="O34" s="43"/>
      <c r="P34" s="44"/>
      <c r="Q34" s="45"/>
      <c r="R34" s="44"/>
      <c r="S34" s="45"/>
    </row>
    <row r="35" spans="2:19" s="8" customFormat="1" ht="41.25" customHeight="1" x14ac:dyDescent="0.25">
      <c r="B35" s="31">
        <v>16</v>
      </c>
      <c r="C35" s="21">
        <v>1119122005</v>
      </c>
      <c r="D35" s="21" t="s">
        <v>64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41" t="e">
        <f t="shared" si="2"/>
        <v>#DIV/0!</v>
      </c>
      <c r="L35" s="42"/>
      <c r="M35" s="42"/>
      <c r="N35" s="42"/>
      <c r="O35" s="43"/>
      <c r="P35" s="44"/>
      <c r="Q35" s="45"/>
      <c r="R35" s="44"/>
      <c r="S35" s="45"/>
    </row>
    <row r="36" spans="2:19" ht="38.25" customHeight="1" x14ac:dyDescent="0.25">
      <c r="B36" s="10"/>
      <c r="C36" s="30"/>
      <c r="D36" s="30"/>
      <c r="E36" s="3"/>
      <c r="F36" s="3"/>
      <c r="G36" s="3"/>
      <c r="H36" s="3"/>
      <c r="I36" s="3"/>
      <c r="J36" s="3"/>
      <c r="K36" s="9"/>
      <c r="L36" s="9"/>
      <c r="M36" s="9"/>
      <c r="N36" s="9"/>
      <c r="O36" s="9"/>
      <c r="P36" s="15"/>
      <c r="Q36" s="15"/>
      <c r="R36" s="5"/>
    </row>
    <row r="37" spans="2:19" s="25" customFormat="1" ht="40.5" customHeight="1" x14ac:dyDescent="0.3">
      <c r="B37" s="23"/>
      <c r="C37" s="5"/>
      <c r="D37" s="5"/>
      <c r="E37" s="24"/>
      <c r="F37" s="54" t="s">
        <v>36</v>
      </c>
      <c r="G37" s="55"/>
      <c r="H37" s="55"/>
      <c r="I37" s="55"/>
      <c r="J37" s="55"/>
      <c r="K37" s="55"/>
      <c r="L37" s="55"/>
      <c r="M37" s="56"/>
      <c r="N37" s="57" t="s">
        <v>34</v>
      </c>
      <c r="O37" s="57"/>
      <c r="P37" s="57"/>
      <c r="Q37" s="57" t="s">
        <v>35</v>
      </c>
      <c r="R37" s="57"/>
    </row>
    <row r="38" spans="2:19" s="25" customFormat="1" ht="40.5" customHeight="1" x14ac:dyDescent="0.3">
      <c r="B38" s="23"/>
      <c r="C38" s="5"/>
      <c r="D38" s="5"/>
      <c r="E38" s="24"/>
      <c r="F38" s="58" t="s">
        <v>1</v>
      </c>
      <c r="G38" s="59"/>
      <c r="H38" s="59"/>
      <c r="I38" s="59"/>
      <c r="J38" s="59"/>
      <c r="K38" s="59"/>
      <c r="L38" s="59"/>
      <c r="M38" s="60"/>
      <c r="N38" s="61" t="s">
        <v>29</v>
      </c>
      <c r="O38" s="61"/>
      <c r="P38" s="61"/>
      <c r="Q38" s="62" t="s">
        <v>2</v>
      </c>
      <c r="R38" s="62"/>
    </row>
    <row r="39" spans="2:19" s="25" customFormat="1" ht="40.5" customHeight="1" x14ac:dyDescent="0.3">
      <c r="B39" s="23"/>
      <c r="C39" s="5"/>
      <c r="D39" s="5"/>
      <c r="E39" s="24"/>
      <c r="F39" s="58" t="s">
        <v>3</v>
      </c>
      <c r="G39" s="59"/>
      <c r="H39" s="59"/>
      <c r="I39" s="59"/>
      <c r="J39" s="59"/>
      <c r="K39" s="59"/>
      <c r="L39" s="59"/>
      <c r="M39" s="60"/>
      <c r="N39" s="61" t="s">
        <v>30</v>
      </c>
      <c r="O39" s="61"/>
      <c r="P39" s="61"/>
      <c r="Q39" s="62" t="s">
        <v>4</v>
      </c>
      <c r="R39" s="62"/>
    </row>
    <row r="40" spans="2:19" s="25" customFormat="1" ht="40.5" customHeight="1" x14ac:dyDescent="0.3">
      <c r="B40" s="23"/>
      <c r="C40" s="5"/>
      <c r="D40" s="5"/>
      <c r="E40" s="24"/>
      <c r="F40" s="58" t="s">
        <v>5</v>
      </c>
      <c r="G40" s="59"/>
      <c r="H40" s="59"/>
      <c r="I40" s="59"/>
      <c r="J40" s="59"/>
      <c r="K40" s="59"/>
      <c r="L40" s="59"/>
      <c r="M40" s="60"/>
      <c r="N40" s="61" t="s">
        <v>31</v>
      </c>
      <c r="O40" s="61"/>
      <c r="P40" s="61"/>
      <c r="Q40" s="62" t="s">
        <v>6</v>
      </c>
      <c r="R40" s="62"/>
    </row>
    <row r="41" spans="2:19" s="25" customFormat="1" ht="40.5" customHeight="1" x14ac:dyDescent="0.3">
      <c r="B41" s="23"/>
      <c r="C41" s="5"/>
      <c r="D41" s="5"/>
      <c r="E41" s="24"/>
      <c r="F41" s="58" t="s">
        <v>7</v>
      </c>
      <c r="G41" s="59"/>
      <c r="H41" s="59"/>
      <c r="I41" s="59"/>
      <c r="J41" s="59"/>
      <c r="K41" s="59"/>
      <c r="L41" s="59"/>
      <c r="M41" s="60"/>
      <c r="N41" s="61" t="s">
        <v>32</v>
      </c>
      <c r="O41" s="61"/>
      <c r="P41" s="61"/>
      <c r="Q41" s="62" t="s">
        <v>8</v>
      </c>
      <c r="R41" s="62"/>
    </row>
    <row r="42" spans="2:19" s="25" customFormat="1" ht="36.75" customHeight="1" x14ac:dyDescent="0.3">
      <c r="B42" s="37"/>
      <c r="C42" s="37"/>
      <c r="D42" s="37"/>
      <c r="E42" s="24"/>
      <c r="F42" s="58" t="s">
        <v>9</v>
      </c>
      <c r="G42" s="59"/>
      <c r="H42" s="59"/>
      <c r="I42" s="59"/>
      <c r="J42" s="59"/>
      <c r="K42" s="59"/>
      <c r="L42" s="59"/>
      <c r="M42" s="60"/>
      <c r="N42" s="61" t="s">
        <v>33</v>
      </c>
      <c r="O42" s="61"/>
      <c r="P42" s="61"/>
      <c r="Q42" s="62" t="s">
        <v>10</v>
      </c>
      <c r="R42" s="62"/>
    </row>
    <row r="43" spans="2:19" x14ac:dyDescent="0.25">
      <c r="B43" s="37"/>
      <c r="C43" s="5"/>
      <c r="D43" s="5"/>
      <c r="E43" s="5"/>
      <c r="F43" s="5"/>
      <c r="G43" s="5"/>
      <c r="H43" s="5"/>
      <c r="I43" s="67"/>
      <c r="J43" s="67"/>
      <c r="K43" s="67"/>
      <c r="L43" s="67"/>
      <c r="M43" s="67"/>
      <c r="N43" s="67"/>
      <c r="O43" s="67"/>
      <c r="P43" s="67"/>
      <c r="Q43" s="67"/>
      <c r="R43" s="5"/>
    </row>
    <row r="44" spans="2:19" ht="6.75" customHeight="1" x14ac:dyDescent="0.25">
      <c r="B44" s="37"/>
      <c r="C44" s="5"/>
      <c r="D44" s="5"/>
      <c r="E44" s="5"/>
      <c r="F44" s="5"/>
      <c r="G44" s="5"/>
      <c r="H44" s="5"/>
      <c r="I44" s="37"/>
      <c r="J44" s="37"/>
      <c r="K44" s="37"/>
      <c r="L44" s="37"/>
      <c r="M44" s="37"/>
      <c r="N44" s="37"/>
      <c r="O44" s="37"/>
      <c r="P44" s="16"/>
      <c r="Q44" s="16"/>
      <c r="R44" s="5"/>
    </row>
    <row r="45" spans="2:19" ht="6.75" customHeight="1" x14ac:dyDescent="0.25">
      <c r="B45" s="37"/>
      <c r="C45" s="5"/>
      <c r="D45" s="5"/>
      <c r="E45" s="5"/>
      <c r="F45" s="5"/>
      <c r="G45" s="5"/>
      <c r="H45" s="5"/>
      <c r="I45" s="37"/>
      <c r="J45" s="37"/>
      <c r="K45" s="37"/>
      <c r="L45" s="37"/>
      <c r="M45" s="37"/>
      <c r="N45" s="37"/>
      <c r="O45" s="37"/>
      <c r="P45" s="16"/>
      <c r="Q45" s="16"/>
      <c r="R45" s="5"/>
    </row>
    <row r="48" spans="2:19" ht="24" customHeight="1" x14ac:dyDescent="0.25">
      <c r="B48" s="68" t="s">
        <v>25</v>
      </c>
      <c r="C48" s="69"/>
      <c r="D48" s="6" t="s">
        <v>26</v>
      </c>
      <c r="E48" s="68" t="s">
        <v>27</v>
      </c>
      <c r="F48" s="70"/>
      <c r="G48" s="70"/>
      <c r="H48" s="70"/>
      <c r="I48" s="70"/>
      <c r="J48" s="70"/>
      <c r="K48" s="70"/>
      <c r="L48" s="70"/>
      <c r="M48" s="70"/>
      <c r="N48" s="69"/>
      <c r="O48" s="68" t="s">
        <v>28</v>
      </c>
      <c r="P48" s="70"/>
      <c r="Q48" s="70"/>
      <c r="R48" s="69"/>
    </row>
    <row r="49" spans="2:18" ht="62.25" customHeight="1" x14ac:dyDescent="0.25">
      <c r="B49" s="63"/>
      <c r="C49" s="63"/>
      <c r="D49" s="1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2:18" ht="19.5" customHeight="1" x14ac:dyDescent="0.25">
      <c r="B50" s="63"/>
      <c r="C50" s="63"/>
      <c r="D50" s="12"/>
      <c r="E50" s="64"/>
      <c r="F50" s="65"/>
      <c r="G50" s="65"/>
      <c r="H50" s="65"/>
      <c r="I50" s="65"/>
      <c r="J50" s="65"/>
      <c r="K50" s="65"/>
      <c r="L50" s="65"/>
      <c r="M50" s="65"/>
      <c r="N50" s="66"/>
      <c r="O50" s="64"/>
      <c r="P50" s="65"/>
      <c r="Q50" s="65"/>
      <c r="R50" s="66"/>
    </row>
  </sheetData>
  <mergeCells count="83">
    <mergeCell ref="B50:C50"/>
    <mergeCell ref="E50:N50"/>
    <mergeCell ref="O50:R50"/>
    <mergeCell ref="I43:N43"/>
    <mergeCell ref="O43:Q43"/>
    <mergeCell ref="B48:C48"/>
    <mergeCell ref="E48:N48"/>
    <mergeCell ref="O48:R48"/>
    <mergeCell ref="B49:C49"/>
    <mergeCell ref="E49:N49"/>
    <mergeCell ref="O49:R49"/>
    <mergeCell ref="F39:M39"/>
    <mergeCell ref="N39:P39"/>
    <mergeCell ref="Q39:R39"/>
    <mergeCell ref="F40:M40"/>
    <mergeCell ref="N40:P40"/>
    <mergeCell ref="Q40:R40"/>
    <mergeCell ref="F41:M41"/>
    <mergeCell ref="N41:P41"/>
    <mergeCell ref="Q41:R41"/>
    <mergeCell ref="F42:M42"/>
    <mergeCell ref="N42:P42"/>
    <mergeCell ref="Q42:R42"/>
    <mergeCell ref="F37:M37"/>
    <mergeCell ref="N37:P37"/>
    <mergeCell ref="Q37:R37"/>
    <mergeCell ref="F38:M38"/>
    <mergeCell ref="N38:P38"/>
    <mergeCell ref="Q38:R38"/>
    <mergeCell ref="K34:O34"/>
    <mergeCell ref="P34:Q34"/>
    <mergeCell ref="R34:S34"/>
    <mergeCell ref="K35:O35"/>
    <mergeCell ref="P35:Q35"/>
    <mergeCell ref="R35:S35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R19:S19"/>
    <mergeCell ref="K24:O24"/>
    <mergeCell ref="P24:Q24"/>
    <mergeCell ref="R24:S24"/>
    <mergeCell ref="K25:O25"/>
    <mergeCell ref="P25:Q25"/>
    <mergeCell ref="R25:S25"/>
    <mergeCell ref="K22:O22"/>
    <mergeCell ref="P22:Q22"/>
    <mergeCell ref="R22:S22"/>
    <mergeCell ref="K23:O23"/>
    <mergeCell ref="P23:Q23"/>
    <mergeCell ref="R23:S23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</mergeCells>
  <conditionalFormatting sqref="E21:H35">
    <cfRule type="cellIs" dxfId="41" priority="7" operator="between">
      <formula>0</formula>
      <formula>6</formula>
    </cfRule>
  </conditionalFormatting>
  <conditionalFormatting sqref="J20:J35 P20:P35">
    <cfRule type="cellIs" dxfId="40" priority="6" operator="between">
      <formula>0</formula>
      <formula>6</formula>
    </cfRule>
  </conditionalFormatting>
  <conditionalFormatting sqref="P20:P35">
    <cfRule type="cellIs" dxfId="39" priority="5" operator="between">
      <formula>0</formula>
      <formula>79</formula>
    </cfRule>
  </conditionalFormatting>
  <conditionalFormatting sqref="K20:K35">
    <cfRule type="cellIs" dxfId="38" priority="4" operator="between">
      <formula>0</formula>
      <formula>6</formula>
    </cfRule>
  </conditionalFormatting>
  <conditionalFormatting sqref="E21:H35">
    <cfRule type="cellIs" dxfId="37" priority="3" operator="between">
      <formula>0</formula>
      <formula>6</formula>
    </cfRule>
  </conditionalFormatting>
  <conditionalFormatting sqref="E20:H20">
    <cfRule type="cellIs" dxfId="36" priority="2" operator="between">
      <formula>0</formula>
      <formula>6</formula>
    </cfRule>
  </conditionalFormatting>
  <conditionalFormatting sqref="E20:H20">
    <cfRule type="cellIs" dxfId="35" priority="1" operator="between">
      <formula>0</formula>
      <formula>6</formula>
    </cfRule>
  </conditionalFormatting>
  <dataValidations count="1">
    <dataValidation type="list" allowBlank="1" showInputMessage="1" showErrorMessage="1" sqref="P20:P35" xr:uid="{4BAACA80-AABA-4710-934C-94C24C9FE782}">
      <formula1>$V$10:$V$21</formula1>
    </dataValidation>
  </dataValidations>
  <pageMargins left="0.25" right="0.25" top="0.75" bottom="0.75" header="0.3" footer="0.3"/>
  <pageSetup paperSize="9" scale="33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1D4B3-0B93-481F-91A7-1CC2C18E2885}">
  <sheetPr>
    <tabColor rgb="FF00B0F0"/>
    <pageSetUpPr fitToPage="1"/>
  </sheetPr>
  <dimension ref="B8:U50"/>
  <sheetViews>
    <sheetView view="pageBreakPreview" topLeftCell="A2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85.42578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6" t="s">
        <v>24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47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120351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65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8"/>
      <c r="C15" s="47" t="s">
        <v>37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8" t="s">
        <v>11</v>
      </c>
      <c r="F18" s="48"/>
      <c r="G18" s="48"/>
      <c r="U18">
        <v>20</v>
      </c>
    </row>
    <row r="19" spans="2:21" s="7" customFormat="1" ht="46.5" customHeight="1" x14ac:dyDescent="0.25">
      <c r="B19" s="39" t="s">
        <v>0</v>
      </c>
      <c r="C19" s="39" t="s">
        <v>18</v>
      </c>
      <c r="D19" s="39" t="s">
        <v>19</v>
      </c>
      <c r="E19" s="40" t="s">
        <v>12</v>
      </c>
      <c r="F19" s="40" t="s">
        <v>13</v>
      </c>
      <c r="G19" s="40" t="s">
        <v>14</v>
      </c>
      <c r="H19" s="22" t="s">
        <v>39</v>
      </c>
      <c r="I19" s="22" t="s">
        <v>38</v>
      </c>
      <c r="J19" s="49" t="s">
        <v>16</v>
      </c>
      <c r="K19" s="50"/>
      <c r="L19" s="50"/>
      <c r="M19" s="50"/>
      <c r="N19" s="51"/>
      <c r="O19" s="52" t="s">
        <v>17</v>
      </c>
      <c r="P19" s="53"/>
      <c r="Q19" s="52" t="s">
        <v>40</v>
      </c>
      <c r="R19" s="53"/>
      <c r="U19">
        <v>10</v>
      </c>
    </row>
    <row r="20" spans="2:21" s="7" customFormat="1" ht="46.5" customHeight="1" x14ac:dyDescent="0.25">
      <c r="B20" s="31">
        <v>1</v>
      </c>
      <c r="C20" s="21">
        <v>1318112058</v>
      </c>
      <c r="D20" s="21" t="s">
        <v>49</v>
      </c>
      <c r="E20" s="18"/>
      <c r="F20" s="18"/>
      <c r="G20" s="18"/>
      <c r="H20" s="20" t="e">
        <f t="shared" ref="H20:H35" si="0">AVERAGE(E20:G20)</f>
        <v>#DIV/0!</v>
      </c>
      <c r="I20" s="17" t="e">
        <f>ROUND(H20,0)</f>
        <v>#DIV/0!</v>
      </c>
      <c r="J20" s="41" t="e">
        <f>IF(I20=6,"NA",IF(I20=7,"BU",IF(I20=8,"BA",IF(I20=9,"I",IF(I20=10,"C",)))))</f>
        <v>#DIV/0!</v>
      </c>
      <c r="K20" s="42"/>
      <c r="L20" s="42"/>
      <c r="M20" s="42"/>
      <c r="N20" s="43"/>
      <c r="O20" s="44"/>
      <c r="P20" s="45"/>
      <c r="Q20" s="44"/>
      <c r="R20" s="45"/>
      <c r="U20"/>
    </row>
    <row r="21" spans="2:21" s="8" customFormat="1" ht="41.25" customHeight="1" x14ac:dyDescent="0.25">
      <c r="B21" s="31">
        <v>2</v>
      </c>
      <c r="C21" s="21">
        <v>1318112042</v>
      </c>
      <c r="D21" s="21" t="s">
        <v>50</v>
      </c>
      <c r="E21" s="18"/>
      <c r="F21" s="18"/>
      <c r="G21" s="18"/>
      <c r="H21" s="20" t="e">
        <f t="shared" si="0"/>
        <v>#DIV/0!</v>
      </c>
      <c r="I21" s="17" t="e">
        <f t="shared" ref="I21:I35" si="1">ROUND(H21,0)</f>
        <v>#DIV/0!</v>
      </c>
      <c r="J21" s="41" t="e">
        <f t="shared" ref="J21:J35" si="2">IF(I21=6,"NA",IF(I21=7,"BU",IF(I21=8,"BA",IF(I21=9,"I",IF(I21=10,"C",)))))</f>
        <v>#DIV/0!</v>
      </c>
      <c r="K21" s="42"/>
      <c r="L21" s="42"/>
      <c r="M21" s="42"/>
      <c r="N21" s="43"/>
      <c r="O21" s="44"/>
      <c r="P21" s="45"/>
      <c r="Q21" s="44"/>
      <c r="R21" s="45"/>
      <c r="U21" s="8">
        <v>0</v>
      </c>
    </row>
    <row r="22" spans="2:21" s="8" customFormat="1" ht="41.25" customHeight="1" x14ac:dyDescent="0.25">
      <c r="B22" s="31">
        <v>3</v>
      </c>
      <c r="C22" s="21">
        <v>1318112034</v>
      </c>
      <c r="D22" s="21" t="s">
        <v>51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1" t="e">
        <f t="shared" si="2"/>
        <v>#DIV/0!</v>
      </c>
      <c r="K22" s="42"/>
      <c r="L22" s="42"/>
      <c r="M22" s="42"/>
      <c r="N22" s="43"/>
      <c r="O22" s="44"/>
      <c r="P22" s="45"/>
      <c r="Q22" s="44"/>
      <c r="R22" s="45"/>
    </row>
    <row r="23" spans="2:21" s="8" customFormat="1" ht="41.25" customHeight="1" x14ac:dyDescent="0.25">
      <c r="B23" s="31">
        <v>4</v>
      </c>
      <c r="C23" s="21">
        <v>1318112098</v>
      </c>
      <c r="D23" s="21" t="s">
        <v>52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1" t="e">
        <f t="shared" si="2"/>
        <v>#DIV/0!</v>
      </c>
      <c r="K23" s="42"/>
      <c r="L23" s="42"/>
      <c r="M23" s="42"/>
      <c r="N23" s="43"/>
      <c r="O23" s="44"/>
      <c r="P23" s="45"/>
      <c r="Q23" s="44"/>
      <c r="R23" s="45"/>
    </row>
    <row r="24" spans="2:21" s="8" customFormat="1" ht="41.25" customHeight="1" x14ac:dyDescent="0.25">
      <c r="B24" s="31">
        <v>5</v>
      </c>
      <c r="C24" s="21">
        <v>1318112117</v>
      </c>
      <c r="D24" s="21" t="s">
        <v>53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1" t="e">
        <f t="shared" si="2"/>
        <v>#DIV/0!</v>
      </c>
      <c r="K24" s="42"/>
      <c r="L24" s="42"/>
      <c r="M24" s="42"/>
      <c r="N24" s="43"/>
      <c r="O24" s="44"/>
      <c r="P24" s="45"/>
      <c r="Q24" s="44"/>
      <c r="R24" s="45"/>
    </row>
    <row r="25" spans="2:21" s="8" customFormat="1" ht="41.25" customHeight="1" x14ac:dyDescent="0.25">
      <c r="B25" s="31">
        <v>6</v>
      </c>
      <c r="C25" s="21">
        <v>1318112163</v>
      </c>
      <c r="D25" s="21" t="s">
        <v>54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1" t="e">
        <f t="shared" si="2"/>
        <v>#DIV/0!</v>
      </c>
      <c r="K25" s="42"/>
      <c r="L25" s="42"/>
      <c r="M25" s="42"/>
      <c r="N25" s="43"/>
      <c r="O25" s="44"/>
      <c r="P25" s="45"/>
      <c r="Q25" s="44"/>
      <c r="R25" s="45"/>
    </row>
    <row r="26" spans="2:21" s="8" customFormat="1" ht="41.25" customHeight="1" x14ac:dyDescent="0.25">
      <c r="B26" s="31">
        <v>7</v>
      </c>
      <c r="C26" s="21">
        <v>1318112099</v>
      </c>
      <c r="D26" s="21" t="s">
        <v>55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1" t="e">
        <f t="shared" si="2"/>
        <v>#DIV/0!</v>
      </c>
      <c r="K26" s="42"/>
      <c r="L26" s="42"/>
      <c r="M26" s="42"/>
      <c r="N26" s="43"/>
      <c r="O26" s="44"/>
      <c r="P26" s="45"/>
      <c r="Q26" s="44"/>
      <c r="R26" s="45"/>
    </row>
    <row r="27" spans="2:21" s="8" customFormat="1" ht="41.25" customHeight="1" x14ac:dyDescent="0.25">
      <c r="B27" s="31">
        <v>8</v>
      </c>
      <c r="C27" s="21">
        <v>1318112059</v>
      </c>
      <c r="D27" s="21" t="s">
        <v>56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1" t="e">
        <f t="shared" si="2"/>
        <v>#DIV/0!</v>
      </c>
      <c r="K27" s="42"/>
      <c r="L27" s="42"/>
      <c r="M27" s="42"/>
      <c r="N27" s="43"/>
      <c r="O27" s="44"/>
      <c r="P27" s="45"/>
      <c r="Q27" s="44"/>
      <c r="R27" s="45"/>
    </row>
    <row r="28" spans="2:21" s="8" customFormat="1" ht="41.25" customHeight="1" x14ac:dyDescent="0.25">
      <c r="B28" s="31">
        <v>9</v>
      </c>
      <c r="C28" s="21">
        <v>1318112082</v>
      </c>
      <c r="D28" s="21" t="s">
        <v>57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1" t="e">
        <f t="shared" si="2"/>
        <v>#DIV/0!</v>
      </c>
      <c r="K28" s="42"/>
      <c r="L28" s="42"/>
      <c r="M28" s="42"/>
      <c r="N28" s="43"/>
      <c r="O28" s="44"/>
      <c r="P28" s="45"/>
      <c r="Q28" s="44"/>
      <c r="R28" s="45"/>
    </row>
    <row r="29" spans="2:21" s="8" customFormat="1" ht="41.25" customHeight="1" x14ac:dyDescent="0.25">
      <c r="B29" s="31">
        <v>10</v>
      </c>
      <c r="C29" s="21">
        <v>1318112116</v>
      </c>
      <c r="D29" s="21" t="s">
        <v>58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1" t="e">
        <f t="shared" si="2"/>
        <v>#DIV/0!</v>
      </c>
      <c r="K29" s="42"/>
      <c r="L29" s="42"/>
      <c r="M29" s="42"/>
      <c r="N29" s="43"/>
      <c r="O29" s="44"/>
      <c r="P29" s="45"/>
      <c r="Q29" s="44"/>
      <c r="R29" s="45"/>
    </row>
    <row r="30" spans="2:21" s="8" customFormat="1" ht="41.25" customHeight="1" x14ac:dyDescent="0.25">
      <c r="B30" s="31">
        <v>11</v>
      </c>
      <c r="C30" s="21">
        <v>1318112178</v>
      </c>
      <c r="D30" s="21" t="s">
        <v>59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1" t="e">
        <f t="shared" si="2"/>
        <v>#DIV/0!</v>
      </c>
      <c r="K30" s="42"/>
      <c r="L30" s="42"/>
      <c r="M30" s="42"/>
      <c r="N30" s="43"/>
      <c r="O30" s="44"/>
      <c r="P30" s="45"/>
      <c r="Q30" s="44"/>
      <c r="R30" s="45"/>
    </row>
    <row r="31" spans="2:21" s="8" customFormat="1" ht="41.25" customHeight="1" x14ac:dyDescent="0.25">
      <c r="B31" s="31">
        <v>12</v>
      </c>
      <c r="C31" s="21">
        <v>1318112162</v>
      </c>
      <c r="D31" s="21" t="s">
        <v>60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1" t="e">
        <f t="shared" si="2"/>
        <v>#DIV/0!</v>
      </c>
      <c r="K31" s="42"/>
      <c r="L31" s="42"/>
      <c r="M31" s="42"/>
      <c r="N31" s="43"/>
      <c r="O31" s="44"/>
      <c r="P31" s="45"/>
      <c r="Q31" s="44"/>
      <c r="R31" s="45"/>
    </row>
    <row r="32" spans="2:21" s="8" customFormat="1" ht="41.25" customHeight="1" x14ac:dyDescent="0.25">
      <c r="B32" s="31">
        <v>13</v>
      </c>
      <c r="C32" s="21">
        <v>1318112111</v>
      </c>
      <c r="D32" s="21" t="s">
        <v>61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1" t="e">
        <f t="shared" si="2"/>
        <v>#DIV/0!</v>
      </c>
      <c r="K32" s="42"/>
      <c r="L32" s="42"/>
      <c r="M32" s="42"/>
      <c r="N32" s="43"/>
      <c r="O32" s="44"/>
      <c r="P32" s="45"/>
      <c r="Q32" s="44"/>
      <c r="R32" s="45"/>
    </row>
    <row r="33" spans="2:18" s="8" customFormat="1" ht="41.25" customHeight="1" x14ac:dyDescent="0.25">
      <c r="B33" s="31">
        <v>14</v>
      </c>
      <c r="C33" s="21">
        <v>1318112050</v>
      </c>
      <c r="D33" s="21" t="s">
        <v>62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1" t="e">
        <f t="shared" si="2"/>
        <v>#DIV/0!</v>
      </c>
      <c r="K33" s="42"/>
      <c r="L33" s="42"/>
      <c r="M33" s="42"/>
      <c r="N33" s="43"/>
      <c r="O33" s="44"/>
      <c r="P33" s="45"/>
      <c r="Q33" s="44"/>
      <c r="R33" s="45"/>
    </row>
    <row r="34" spans="2:18" s="8" customFormat="1" ht="41.25" customHeight="1" x14ac:dyDescent="0.25">
      <c r="B34" s="31">
        <v>15</v>
      </c>
      <c r="C34" s="21">
        <v>1318112090</v>
      </c>
      <c r="D34" s="21" t="s">
        <v>63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1" t="e">
        <f t="shared" si="2"/>
        <v>#DIV/0!</v>
      </c>
      <c r="K34" s="42"/>
      <c r="L34" s="42"/>
      <c r="M34" s="42"/>
      <c r="N34" s="43"/>
      <c r="O34" s="44"/>
      <c r="P34" s="45"/>
      <c r="Q34" s="44"/>
      <c r="R34" s="45"/>
    </row>
    <row r="35" spans="2:18" s="8" customFormat="1" ht="41.25" customHeight="1" x14ac:dyDescent="0.25">
      <c r="B35" s="31">
        <v>16</v>
      </c>
      <c r="C35" s="21">
        <v>1119122005</v>
      </c>
      <c r="D35" s="21" t="s">
        <v>64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1" t="e">
        <f t="shared" si="2"/>
        <v>#DIV/0!</v>
      </c>
      <c r="K35" s="42"/>
      <c r="L35" s="42"/>
      <c r="M35" s="42"/>
      <c r="N35" s="43"/>
      <c r="O35" s="44"/>
      <c r="P35" s="45"/>
      <c r="Q35" s="44"/>
      <c r="R35" s="45"/>
    </row>
    <row r="36" spans="2:18" ht="38.25" customHeight="1" x14ac:dyDescent="0.25">
      <c r="B36" s="10"/>
      <c r="C36" s="30"/>
      <c r="D36" s="30"/>
      <c r="E36" s="3"/>
      <c r="F36" s="3"/>
      <c r="G36" s="3"/>
      <c r="H36" s="3"/>
      <c r="I36" s="3"/>
      <c r="J36" s="9"/>
      <c r="K36" s="9"/>
      <c r="L36" s="9"/>
      <c r="M36" s="9"/>
      <c r="N36" s="9"/>
      <c r="O36" s="15"/>
      <c r="P36" s="15"/>
      <c r="Q36" s="5"/>
    </row>
    <row r="37" spans="2:18" s="25" customFormat="1" ht="40.5" customHeight="1" x14ac:dyDescent="0.3">
      <c r="B37" s="23"/>
      <c r="C37" s="5"/>
      <c r="D37" s="5"/>
      <c r="E37" s="24"/>
      <c r="F37" s="54" t="s">
        <v>36</v>
      </c>
      <c r="G37" s="55"/>
      <c r="H37" s="55"/>
      <c r="I37" s="55"/>
      <c r="J37" s="55"/>
      <c r="K37" s="55"/>
      <c r="L37" s="56"/>
      <c r="M37" s="57" t="s">
        <v>34</v>
      </c>
      <c r="N37" s="57"/>
      <c r="O37" s="57"/>
      <c r="P37" s="57" t="s">
        <v>35</v>
      </c>
      <c r="Q37" s="57"/>
    </row>
    <row r="38" spans="2:18" s="25" customFormat="1" ht="40.5" customHeight="1" x14ac:dyDescent="0.3">
      <c r="B38" s="23"/>
      <c r="C38" s="5"/>
      <c r="D38" s="5"/>
      <c r="E38" s="24"/>
      <c r="F38" s="58" t="s">
        <v>1</v>
      </c>
      <c r="G38" s="59"/>
      <c r="H38" s="59"/>
      <c r="I38" s="59"/>
      <c r="J38" s="59"/>
      <c r="K38" s="59"/>
      <c r="L38" s="60"/>
      <c r="M38" s="61" t="s">
        <v>29</v>
      </c>
      <c r="N38" s="61"/>
      <c r="O38" s="61"/>
      <c r="P38" s="62" t="s">
        <v>2</v>
      </c>
      <c r="Q38" s="62"/>
    </row>
    <row r="39" spans="2:18" s="25" customFormat="1" ht="40.5" customHeight="1" x14ac:dyDescent="0.3">
      <c r="B39" s="23"/>
      <c r="C39" s="5"/>
      <c r="D39" s="5"/>
      <c r="E39" s="24"/>
      <c r="F39" s="58" t="s">
        <v>3</v>
      </c>
      <c r="G39" s="59"/>
      <c r="H39" s="59"/>
      <c r="I39" s="59"/>
      <c r="J39" s="59"/>
      <c r="K39" s="59"/>
      <c r="L39" s="60"/>
      <c r="M39" s="61" t="s">
        <v>30</v>
      </c>
      <c r="N39" s="61"/>
      <c r="O39" s="61"/>
      <c r="P39" s="62" t="s">
        <v>4</v>
      </c>
      <c r="Q39" s="62"/>
    </row>
    <row r="40" spans="2:18" s="25" customFormat="1" ht="40.5" customHeight="1" x14ac:dyDescent="0.3">
      <c r="B40" s="23"/>
      <c r="C40" s="5"/>
      <c r="D40" s="5"/>
      <c r="E40" s="24"/>
      <c r="F40" s="58" t="s">
        <v>5</v>
      </c>
      <c r="G40" s="59"/>
      <c r="H40" s="59"/>
      <c r="I40" s="59"/>
      <c r="J40" s="59"/>
      <c r="K40" s="59"/>
      <c r="L40" s="60"/>
      <c r="M40" s="61" t="s">
        <v>31</v>
      </c>
      <c r="N40" s="61"/>
      <c r="O40" s="61"/>
      <c r="P40" s="62" t="s">
        <v>6</v>
      </c>
      <c r="Q40" s="62"/>
    </row>
    <row r="41" spans="2:18" s="25" customFormat="1" ht="40.5" customHeight="1" x14ac:dyDescent="0.3">
      <c r="B41" s="23"/>
      <c r="C41" s="5"/>
      <c r="D41" s="5"/>
      <c r="E41" s="24"/>
      <c r="F41" s="58" t="s">
        <v>7</v>
      </c>
      <c r="G41" s="59"/>
      <c r="H41" s="59"/>
      <c r="I41" s="59"/>
      <c r="J41" s="59"/>
      <c r="K41" s="59"/>
      <c r="L41" s="60"/>
      <c r="M41" s="61" t="s">
        <v>32</v>
      </c>
      <c r="N41" s="61"/>
      <c r="O41" s="61"/>
      <c r="P41" s="62" t="s">
        <v>8</v>
      </c>
      <c r="Q41" s="62"/>
    </row>
    <row r="42" spans="2:18" s="25" customFormat="1" ht="36.75" customHeight="1" x14ac:dyDescent="0.3">
      <c r="B42" s="38"/>
      <c r="C42" s="38"/>
      <c r="D42" s="38"/>
      <c r="E42" s="24"/>
      <c r="F42" s="58" t="s">
        <v>9</v>
      </c>
      <c r="G42" s="59"/>
      <c r="H42" s="59"/>
      <c r="I42" s="59"/>
      <c r="J42" s="59"/>
      <c r="K42" s="59"/>
      <c r="L42" s="60"/>
      <c r="M42" s="61" t="s">
        <v>33</v>
      </c>
      <c r="N42" s="61"/>
      <c r="O42" s="61"/>
      <c r="P42" s="62" t="s">
        <v>10</v>
      </c>
      <c r="Q42" s="62"/>
    </row>
    <row r="43" spans="2:18" x14ac:dyDescent="0.25">
      <c r="B43" s="38"/>
      <c r="C43" s="5"/>
      <c r="D43" s="5"/>
      <c r="E43" s="5"/>
      <c r="F43" s="5"/>
      <c r="G43" s="5"/>
      <c r="H43" s="67"/>
      <c r="I43" s="67"/>
      <c r="J43" s="67"/>
      <c r="K43" s="67"/>
      <c r="L43" s="67"/>
      <c r="M43" s="67"/>
      <c r="N43" s="67"/>
      <c r="O43" s="67"/>
      <c r="P43" s="67"/>
      <c r="Q43" s="5"/>
    </row>
    <row r="44" spans="2:18" ht="6.75" customHeight="1" x14ac:dyDescent="0.25">
      <c r="B44" s="38"/>
      <c r="C44" s="5"/>
      <c r="D44" s="5"/>
      <c r="E44" s="5"/>
      <c r="F44" s="5"/>
      <c r="G44" s="5"/>
      <c r="H44" s="38"/>
      <c r="I44" s="38"/>
      <c r="J44" s="38"/>
      <c r="K44" s="38"/>
      <c r="L44" s="38"/>
      <c r="M44" s="38"/>
      <c r="N44" s="38"/>
      <c r="O44" s="16"/>
      <c r="P44" s="16"/>
      <c r="Q44" s="5"/>
    </row>
    <row r="45" spans="2:18" ht="6.75" customHeight="1" x14ac:dyDescent="0.25">
      <c r="B45" s="38"/>
      <c r="C45" s="5"/>
      <c r="D45" s="5"/>
      <c r="E45" s="5"/>
      <c r="F45" s="5"/>
      <c r="G45" s="5"/>
      <c r="H45" s="38"/>
      <c r="I45" s="38"/>
      <c r="J45" s="38"/>
      <c r="K45" s="38"/>
      <c r="L45" s="38"/>
      <c r="M45" s="38"/>
      <c r="N45" s="38"/>
      <c r="O45" s="16"/>
      <c r="P45" s="16"/>
      <c r="Q45" s="5"/>
    </row>
    <row r="48" spans="2:18" ht="24" customHeight="1" x14ac:dyDescent="0.25">
      <c r="B48" s="68" t="s">
        <v>25</v>
      </c>
      <c r="C48" s="69"/>
      <c r="D48" s="6" t="s">
        <v>26</v>
      </c>
      <c r="E48" s="68" t="s">
        <v>27</v>
      </c>
      <c r="F48" s="70"/>
      <c r="G48" s="70"/>
      <c r="H48" s="70"/>
      <c r="I48" s="70"/>
      <c r="J48" s="70"/>
      <c r="K48" s="70"/>
      <c r="L48" s="70"/>
      <c r="M48" s="69"/>
      <c r="N48" s="68" t="s">
        <v>28</v>
      </c>
      <c r="O48" s="70"/>
      <c r="P48" s="70"/>
      <c r="Q48" s="69"/>
    </row>
    <row r="49" spans="2:17" ht="62.25" customHeight="1" x14ac:dyDescent="0.25">
      <c r="B49" s="63"/>
      <c r="C49" s="63"/>
      <c r="D49" s="1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2:17" ht="19.5" customHeight="1" x14ac:dyDescent="0.25">
      <c r="B50" s="63"/>
      <c r="C50" s="63"/>
      <c r="D50" s="12"/>
      <c r="E50" s="64"/>
      <c r="F50" s="65"/>
      <c r="G50" s="65"/>
      <c r="H50" s="65"/>
      <c r="I50" s="65"/>
      <c r="J50" s="65"/>
      <c r="K50" s="65"/>
      <c r="L50" s="65"/>
      <c r="M50" s="66"/>
      <c r="N50" s="64"/>
      <c r="O50" s="65"/>
      <c r="P50" s="65"/>
      <c r="Q50" s="66"/>
    </row>
  </sheetData>
  <mergeCells count="83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4:N34"/>
    <mergeCell ref="O34:P34"/>
    <mergeCell ref="Q34:R34"/>
    <mergeCell ref="J35:N35"/>
    <mergeCell ref="O35:P35"/>
    <mergeCell ref="Q35:R35"/>
    <mergeCell ref="F37:L37"/>
    <mergeCell ref="M37:O37"/>
    <mergeCell ref="P37:Q37"/>
    <mergeCell ref="F38:L38"/>
    <mergeCell ref="M38:O38"/>
    <mergeCell ref="P38:Q38"/>
    <mergeCell ref="F39:L39"/>
    <mergeCell ref="M39:O39"/>
    <mergeCell ref="P39:Q39"/>
    <mergeCell ref="F40:L40"/>
    <mergeCell ref="M40:O40"/>
    <mergeCell ref="P40:Q40"/>
    <mergeCell ref="F41:L41"/>
    <mergeCell ref="M41:O41"/>
    <mergeCell ref="P41:Q41"/>
    <mergeCell ref="F42:L42"/>
    <mergeCell ref="M42:O42"/>
    <mergeCell ref="P42:Q42"/>
    <mergeCell ref="B50:C50"/>
    <mergeCell ref="E50:M50"/>
    <mergeCell ref="N50:Q50"/>
    <mergeCell ref="H43:M43"/>
    <mergeCell ref="N43:P43"/>
    <mergeCell ref="B48:C48"/>
    <mergeCell ref="E48:M48"/>
    <mergeCell ref="N48:Q48"/>
    <mergeCell ref="B49:C49"/>
    <mergeCell ref="E49:M49"/>
    <mergeCell ref="N49:Q49"/>
  </mergeCells>
  <conditionalFormatting sqref="E21:G35">
    <cfRule type="cellIs" dxfId="34" priority="7" operator="between">
      <formula>0</formula>
      <formula>6</formula>
    </cfRule>
  </conditionalFormatting>
  <conditionalFormatting sqref="I20:I35 O20:O35">
    <cfRule type="cellIs" dxfId="33" priority="6" operator="between">
      <formula>0</formula>
      <formula>6</formula>
    </cfRule>
  </conditionalFormatting>
  <conditionalFormatting sqref="O20:O35">
    <cfRule type="cellIs" dxfId="32" priority="5" operator="between">
      <formula>0</formula>
      <formula>79</formula>
    </cfRule>
  </conditionalFormatting>
  <conditionalFormatting sqref="J20:J35">
    <cfRule type="cellIs" dxfId="31" priority="4" operator="between">
      <formula>0</formula>
      <formula>6</formula>
    </cfRule>
  </conditionalFormatting>
  <conditionalFormatting sqref="E21:G35">
    <cfRule type="cellIs" dxfId="30" priority="3" operator="between">
      <formula>0</formula>
      <formula>6</formula>
    </cfRule>
  </conditionalFormatting>
  <conditionalFormatting sqref="E20:G20">
    <cfRule type="cellIs" dxfId="29" priority="2" operator="between">
      <formula>0</formula>
      <formula>6</formula>
    </cfRule>
  </conditionalFormatting>
  <conditionalFormatting sqref="E20:G20">
    <cfRule type="cellIs" dxfId="28" priority="1" operator="between">
      <formula>0</formula>
      <formula>6</formula>
    </cfRule>
  </conditionalFormatting>
  <dataValidations count="1">
    <dataValidation type="list" allowBlank="1" showInputMessage="1" showErrorMessage="1" sqref="O20:O35" xr:uid="{6F708D37-1F79-412D-8506-EF8606833C58}">
      <formula1>$U$10:$U$21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D4A1-1638-4001-9F7D-AD1D3FC1B525}">
  <sheetPr>
    <tabColor rgb="FF7030A0"/>
    <pageSetUpPr fitToPage="1"/>
  </sheetPr>
  <dimension ref="B8:U50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85.42578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6" t="s">
        <v>24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46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120351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65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8"/>
      <c r="C15" s="47" t="s">
        <v>37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8" t="s">
        <v>11</v>
      </c>
      <c r="F18" s="48"/>
      <c r="G18" s="48"/>
      <c r="U18">
        <v>20</v>
      </c>
    </row>
    <row r="19" spans="2:21" s="7" customFormat="1" ht="46.5" customHeight="1" x14ac:dyDescent="0.25">
      <c r="B19" s="39" t="s">
        <v>0</v>
      </c>
      <c r="C19" s="39" t="s">
        <v>18</v>
      </c>
      <c r="D19" s="39" t="s">
        <v>19</v>
      </c>
      <c r="E19" s="40" t="s">
        <v>12</v>
      </c>
      <c r="F19" s="40" t="s">
        <v>13</v>
      </c>
      <c r="G19" s="40" t="s">
        <v>14</v>
      </c>
      <c r="H19" s="22" t="s">
        <v>39</v>
      </c>
      <c r="I19" s="22" t="s">
        <v>38</v>
      </c>
      <c r="J19" s="49" t="s">
        <v>16</v>
      </c>
      <c r="K19" s="50"/>
      <c r="L19" s="50"/>
      <c r="M19" s="50"/>
      <c r="N19" s="51"/>
      <c r="O19" s="52" t="s">
        <v>17</v>
      </c>
      <c r="P19" s="53"/>
      <c r="Q19" s="52" t="s">
        <v>40</v>
      </c>
      <c r="R19" s="53"/>
      <c r="U19">
        <v>10</v>
      </c>
    </row>
    <row r="20" spans="2:21" s="7" customFormat="1" ht="46.5" customHeight="1" x14ac:dyDescent="0.25">
      <c r="B20" s="31">
        <v>1</v>
      </c>
      <c r="C20" s="21">
        <v>1318112058</v>
      </c>
      <c r="D20" s="21" t="s">
        <v>49</v>
      </c>
      <c r="E20" s="18"/>
      <c r="F20" s="18"/>
      <c r="G20" s="18"/>
      <c r="H20" s="20" t="e">
        <f t="shared" ref="H20:H35" si="0">AVERAGE(E20:G20)</f>
        <v>#DIV/0!</v>
      </c>
      <c r="I20" s="17" t="e">
        <f>ROUND(H20,0)</f>
        <v>#DIV/0!</v>
      </c>
      <c r="J20" s="41" t="e">
        <f>IF(I20=6,"NA",IF(I20=7,"BU",IF(I20=8,"BA",IF(I20=9,"I",IF(I20=10,"C",)))))</f>
        <v>#DIV/0!</v>
      </c>
      <c r="K20" s="42"/>
      <c r="L20" s="42"/>
      <c r="M20" s="42"/>
      <c r="N20" s="43"/>
      <c r="O20" s="44"/>
      <c r="P20" s="45"/>
      <c r="Q20" s="44"/>
      <c r="R20" s="45"/>
      <c r="U20"/>
    </row>
    <row r="21" spans="2:21" s="8" customFormat="1" ht="41.25" customHeight="1" x14ac:dyDescent="0.25">
      <c r="B21" s="31">
        <v>2</v>
      </c>
      <c r="C21" s="21">
        <v>1318112042</v>
      </c>
      <c r="D21" s="21" t="s">
        <v>50</v>
      </c>
      <c r="E21" s="18"/>
      <c r="F21" s="18"/>
      <c r="G21" s="18"/>
      <c r="H21" s="20" t="e">
        <f t="shared" si="0"/>
        <v>#DIV/0!</v>
      </c>
      <c r="I21" s="17" t="e">
        <f t="shared" ref="I21:I35" si="1">ROUND(H21,0)</f>
        <v>#DIV/0!</v>
      </c>
      <c r="J21" s="41" t="e">
        <f t="shared" ref="J21:J35" si="2">IF(I21=6,"NA",IF(I21=7,"BU",IF(I21=8,"BA",IF(I21=9,"I",IF(I21=10,"C",)))))</f>
        <v>#DIV/0!</v>
      </c>
      <c r="K21" s="42"/>
      <c r="L21" s="42"/>
      <c r="M21" s="42"/>
      <c r="N21" s="43"/>
      <c r="O21" s="44"/>
      <c r="P21" s="45"/>
      <c r="Q21" s="44"/>
      <c r="R21" s="45"/>
      <c r="U21" s="8">
        <v>0</v>
      </c>
    </row>
    <row r="22" spans="2:21" s="8" customFormat="1" ht="41.25" customHeight="1" x14ac:dyDescent="0.25">
      <c r="B22" s="31">
        <v>3</v>
      </c>
      <c r="C22" s="21">
        <v>1318112034</v>
      </c>
      <c r="D22" s="21" t="s">
        <v>51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1" t="e">
        <f t="shared" si="2"/>
        <v>#DIV/0!</v>
      </c>
      <c r="K22" s="42"/>
      <c r="L22" s="42"/>
      <c r="M22" s="42"/>
      <c r="N22" s="43"/>
      <c r="O22" s="44"/>
      <c r="P22" s="45"/>
      <c r="Q22" s="44"/>
      <c r="R22" s="45"/>
    </row>
    <row r="23" spans="2:21" s="8" customFormat="1" ht="41.25" customHeight="1" x14ac:dyDescent="0.25">
      <c r="B23" s="31">
        <v>4</v>
      </c>
      <c r="C23" s="21">
        <v>1318112098</v>
      </c>
      <c r="D23" s="21" t="s">
        <v>52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1" t="e">
        <f t="shared" si="2"/>
        <v>#DIV/0!</v>
      </c>
      <c r="K23" s="42"/>
      <c r="L23" s="42"/>
      <c r="M23" s="42"/>
      <c r="N23" s="43"/>
      <c r="O23" s="44"/>
      <c r="P23" s="45"/>
      <c r="Q23" s="44"/>
      <c r="R23" s="45"/>
    </row>
    <row r="24" spans="2:21" s="8" customFormat="1" ht="41.25" customHeight="1" x14ac:dyDescent="0.25">
      <c r="B24" s="31">
        <v>5</v>
      </c>
      <c r="C24" s="21">
        <v>1318112117</v>
      </c>
      <c r="D24" s="21" t="s">
        <v>53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1" t="e">
        <f t="shared" si="2"/>
        <v>#DIV/0!</v>
      </c>
      <c r="K24" s="42"/>
      <c r="L24" s="42"/>
      <c r="M24" s="42"/>
      <c r="N24" s="43"/>
      <c r="O24" s="44"/>
      <c r="P24" s="45"/>
      <c r="Q24" s="44"/>
      <c r="R24" s="45"/>
    </row>
    <row r="25" spans="2:21" s="8" customFormat="1" ht="41.25" customHeight="1" x14ac:dyDescent="0.25">
      <c r="B25" s="31">
        <v>6</v>
      </c>
      <c r="C25" s="21">
        <v>1318112163</v>
      </c>
      <c r="D25" s="21" t="s">
        <v>54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1" t="e">
        <f t="shared" si="2"/>
        <v>#DIV/0!</v>
      </c>
      <c r="K25" s="42"/>
      <c r="L25" s="42"/>
      <c r="M25" s="42"/>
      <c r="N25" s="43"/>
      <c r="O25" s="44"/>
      <c r="P25" s="45"/>
      <c r="Q25" s="44"/>
      <c r="R25" s="45"/>
    </row>
    <row r="26" spans="2:21" s="8" customFormat="1" ht="41.25" customHeight="1" x14ac:dyDescent="0.25">
      <c r="B26" s="31">
        <v>7</v>
      </c>
      <c r="C26" s="21">
        <v>1318112099</v>
      </c>
      <c r="D26" s="21" t="s">
        <v>55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1" t="e">
        <f t="shared" si="2"/>
        <v>#DIV/0!</v>
      </c>
      <c r="K26" s="42"/>
      <c r="L26" s="42"/>
      <c r="M26" s="42"/>
      <c r="N26" s="43"/>
      <c r="O26" s="44"/>
      <c r="P26" s="45"/>
      <c r="Q26" s="44"/>
      <c r="R26" s="45"/>
    </row>
    <row r="27" spans="2:21" s="8" customFormat="1" ht="41.25" customHeight="1" x14ac:dyDescent="0.25">
      <c r="B27" s="31">
        <v>8</v>
      </c>
      <c r="C27" s="21">
        <v>1318112059</v>
      </c>
      <c r="D27" s="21" t="s">
        <v>56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1" t="e">
        <f t="shared" si="2"/>
        <v>#DIV/0!</v>
      </c>
      <c r="K27" s="42"/>
      <c r="L27" s="42"/>
      <c r="M27" s="42"/>
      <c r="N27" s="43"/>
      <c r="O27" s="44"/>
      <c r="P27" s="45"/>
      <c r="Q27" s="44"/>
      <c r="R27" s="45"/>
    </row>
    <row r="28" spans="2:21" s="8" customFormat="1" ht="41.25" customHeight="1" x14ac:dyDescent="0.25">
      <c r="B28" s="31">
        <v>9</v>
      </c>
      <c r="C28" s="21">
        <v>1318112082</v>
      </c>
      <c r="D28" s="21" t="s">
        <v>57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1" t="e">
        <f t="shared" si="2"/>
        <v>#DIV/0!</v>
      </c>
      <c r="K28" s="42"/>
      <c r="L28" s="42"/>
      <c r="M28" s="42"/>
      <c r="N28" s="43"/>
      <c r="O28" s="44"/>
      <c r="P28" s="45"/>
      <c r="Q28" s="44"/>
      <c r="R28" s="45"/>
    </row>
    <row r="29" spans="2:21" s="8" customFormat="1" ht="41.25" customHeight="1" x14ac:dyDescent="0.25">
      <c r="B29" s="31">
        <v>10</v>
      </c>
      <c r="C29" s="21">
        <v>1318112116</v>
      </c>
      <c r="D29" s="21" t="s">
        <v>58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1" t="e">
        <f t="shared" si="2"/>
        <v>#DIV/0!</v>
      </c>
      <c r="K29" s="42"/>
      <c r="L29" s="42"/>
      <c r="M29" s="42"/>
      <c r="N29" s="43"/>
      <c r="O29" s="44"/>
      <c r="P29" s="45"/>
      <c r="Q29" s="44"/>
      <c r="R29" s="45"/>
    </row>
    <row r="30" spans="2:21" s="8" customFormat="1" ht="41.25" customHeight="1" x14ac:dyDescent="0.25">
      <c r="B30" s="31">
        <v>11</v>
      </c>
      <c r="C30" s="21">
        <v>1318112178</v>
      </c>
      <c r="D30" s="21" t="s">
        <v>59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1" t="e">
        <f t="shared" si="2"/>
        <v>#DIV/0!</v>
      </c>
      <c r="K30" s="42"/>
      <c r="L30" s="42"/>
      <c r="M30" s="42"/>
      <c r="N30" s="43"/>
      <c r="O30" s="44"/>
      <c r="P30" s="45"/>
      <c r="Q30" s="44"/>
      <c r="R30" s="45"/>
    </row>
    <row r="31" spans="2:21" s="8" customFormat="1" ht="41.25" customHeight="1" x14ac:dyDescent="0.25">
      <c r="B31" s="31">
        <v>12</v>
      </c>
      <c r="C31" s="21">
        <v>1318112162</v>
      </c>
      <c r="D31" s="21" t="s">
        <v>60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1" t="e">
        <f t="shared" si="2"/>
        <v>#DIV/0!</v>
      </c>
      <c r="K31" s="42"/>
      <c r="L31" s="42"/>
      <c r="M31" s="42"/>
      <c r="N31" s="43"/>
      <c r="O31" s="44"/>
      <c r="P31" s="45"/>
      <c r="Q31" s="44"/>
      <c r="R31" s="45"/>
    </row>
    <row r="32" spans="2:21" s="8" customFormat="1" ht="41.25" customHeight="1" x14ac:dyDescent="0.25">
      <c r="B32" s="31">
        <v>13</v>
      </c>
      <c r="C32" s="21">
        <v>1318112111</v>
      </c>
      <c r="D32" s="21" t="s">
        <v>61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1" t="e">
        <f t="shared" si="2"/>
        <v>#DIV/0!</v>
      </c>
      <c r="K32" s="42"/>
      <c r="L32" s="42"/>
      <c r="M32" s="42"/>
      <c r="N32" s="43"/>
      <c r="O32" s="44"/>
      <c r="P32" s="45"/>
      <c r="Q32" s="44"/>
      <c r="R32" s="45"/>
    </row>
    <row r="33" spans="2:18" s="8" customFormat="1" ht="41.25" customHeight="1" x14ac:dyDescent="0.25">
      <c r="B33" s="31">
        <v>14</v>
      </c>
      <c r="C33" s="21">
        <v>1318112050</v>
      </c>
      <c r="D33" s="21" t="s">
        <v>62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1" t="e">
        <f t="shared" si="2"/>
        <v>#DIV/0!</v>
      </c>
      <c r="K33" s="42"/>
      <c r="L33" s="42"/>
      <c r="M33" s="42"/>
      <c r="N33" s="43"/>
      <c r="O33" s="44"/>
      <c r="P33" s="45"/>
      <c r="Q33" s="44"/>
      <c r="R33" s="45"/>
    </row>
    <row r="34" spans="2:18" s="8" customFormat="1" ht="41.25" customHeight="1" x14ac:dyDescent="0.25">
      <c r="B34" s="31">
        <v>15</v>
      </c>
      <c r="C34" s="21">
        <v>1318112090</v>
      </c>
      <c r="D34" s="21" t="s">
        <v>63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1" t="e">
        <f t="shared" si="2"/>
        <v>#DIV/0!</v>
      </c>
      <c r="K34" s="42"/>
      <c r="L34" s="42"/>
      <c r="M34" s="42"/>
      <c r="N34" s="43"/>
      <c r="O34" s="44"/>
      <c r="P34" s="45"/>
      <c r="Q34" s="44"/>
      <c r="R34" s="45"/>
    </row>
    <row r="35" spans="2:18" s="8" customFormat="1" ht="41.25" customHeight="1" x14ac:dyDescent="0.25">
      <c r="B35" s="31">
        <v>16</v>
      </c>
      <c r="C35" s="21">
        <v>1119122005</v>
      </c>
      <c r="D35" s="21" t="s">
        <v>64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1" t="e">
        <f t="shared" si="2"/>
        <v>#DIV/0!</v>
      </c>
      <c r="K35" s="42"/>
      <c r="L35" s="42"/>
      <c r="M35" s="42"/>
      <c r="N35" s="43"/>
      <c r="O35" s="44"/>
      <c r="P35" s="45"/>
      <c r="Q35" s="44"/>
      <c r="R35" s="45"/>
    </row>
    <row r="36" spans="2:18" ht="38.25" customHeight="1" x14ac:dyDescent="0.25">
      <c r="B36" s="10"/>
      <c r="C36" s="30"/>
      <c r="D36" s="30"/>
      <c r="E36" s="3"/>
      <c r="F36" s="3"/>
      <c r="G36" s="3"/>
      <c r="H36" s="3"/>
      <c r="I36" s="3"/>
      <c r="J36" s="9"/>
      <c r="K36" s="9"/>
      <c r="L36" s="9"/>
      <c r="M36" s="9"/>
      <c r="N36" s="9"/>
      <c r="O36" s="15"/>
      <c r="P36" s="15"/>
      <c r="Q36" s="5"/>
    </row>
    <row r="37" spans="2:18" s="25" customFormat="1" ht="40.5" customHeight="1" x14ac:dyDescent="0.3">
      <c r="B37" s="23"/>
      <c r="C37" s="5"/>
      <c r="D37" s="5"/>
      <c r="E37" s="24"/>
      <c r="F37" s="54" t="s">
        <v>36</v>
      </c>
      <c r="G37" s="55"/>
      <c r="H37" s="55"/>
      <c r="I37" s="55"/>
      <c r="J37" s="55"/>
      <c r="K37" s="55"/>
      <c r="L37" s="56"/>
      <c r="M37" s="57" t="s">
        <v>34</v>
      </c>
      <c r="N37" s="57"/>
      <c r="O37" s="57"/>
      <c r="P37" s="57" t="s">
        <v>35</v>
      </c>
      <c r="Q37" s="57"/>
    </row>
    <row r="38" spans="2:18" s="25" customFormat="1" ht="40.5" customHeight="1" x14ac:dyDescent="0.3">
      <c r="B38" s="23"/>
      <c r="C38" s="5"/>
      <c r="D38" s="5"/>
      <c r="E38" s="24"/>
      <c r="F38" s="58" t="s">
        <v>1</v>
      </c>
      <c r="G38" s="59"/>
      <c r="H38" s="59"/>
      <c r="I38" s="59"/>
      <c r="J38" s="59"/>
      <c r="K38" s="59"/>
      <c r="L38" s="60"/>
      <c r="M38" s="61" t="s">
        <v>29</v>
      </c>
      <c r="N38" s="61"/>
      <c r="O38" s="61"/>
      <c r="P38" s="62" t="s">
        <v>2</v>
      </c>
      <c r="Q38" s="62"/>
    </row>
    <row r="39" spans="2:18" s="25" customFormat="1" ht="40.5" customHeight="1" x14ac:dyDescent="0.3">
      <c r="B39" s="23"/>
      <c r="C39" s="5"/>
      <c r="D39" s="5"/>
      <c r="E39" s="24"/>
      <c r="F39" s="58" t="s">
        <v>3</v>
      </c>
      <c r="G39" s="59"/>
      <c r="H39" s="59"/>
      <c r="I39" s="59"/>
      <c r="J39" s="59"/>
      <c r="K39" s="59"/>
      <c r="L39" s="60"/>
      <c r="M39" s="61" t="s">
        <v>30</v>
      </c>
      <c r="N39" s="61"/>
      <c r="O39" s="61"/>
      <c r="P39" s="62" t="s">
        <v>4</v>
      </c>
      <c r="Q39" s="62"/>
    </row>
    <row r="40" spans="2:18" s="25" customFormat="1" ht="40.5" customHeight="1" x14ac:dyDescent="0.3">
      <c r="B40" s="23"/>
      <c r="C40" s="5"/>
      <c r="D40" s="5"/>
      <c r="E40" s="24"/>
      <c r="F40" s="58" t="s">
        <v>5</v>
      </c>
      <c r="G40" s="59"/>
      <c r="H40" s="59"/>
      <c r="I40" s="59"/>
      <c r="J40" s="59"/>
      <c r="K40" s="59"/>
      <c r="L40" s="60"/>
      <c r="M40" s="61" t="s">
        <v>31</v>
      </c>
      <c r="N40" s="61"/>
      <c r="O40" s="61"/>
      <c r="P40" s="62" t="s">
        <v>6</v>
      </c>
      <c r="Q40" s="62"/>
    </row>
    <row r="41" spans="2:18" s="25" customFormat="1" ht="40.5" customHeight="1" x14ac:dyDescent="0.3">
      <c r="B41" s="23"/>
      <c r="C41" s="5"/>
      <c r="D41" s="5"/>
      <c r="E41" s="24"/>
      <c r="F41" s="58" t="s">
        <v>7</v>
      </c>
      <c r="G41" s="59"/>
      <c r="H41" s="59"/>
      <c r="I41" s="59"/>
      <c r="J41" s="59"/>
      <c r="K41" s="59"/>
      <c r="L41" s="60"/>
      <c r="M41" s="61" t="s">
        <v>32</v>
      </c>
      <c r="N41" s="61"/>
      <c r="O41" s="61"/>
      <c r="P41" s="62" t="s">
        <v>8</v>
      </c>
      <c r="Q41" s="62"/>
    </row>
    <row r="42" spans="2:18" s="25" customFormat="1" ht="36.75" customHeight="1" x14ac:dyDescent="0.3">
      <c r="B42" s="38"/>
      <c r="C42" s="38"/>
      <c r="D42" s="38"/>
      <c r="E42" s="24"/>
      <c r="F42" s="58" t="s">
        <v>9</v>
      </c>
      <c r="G42" s="59"/>
      <c r="H42" s="59"/>
      <c r="I42" s="59"/>
      <c r="J42" s="59"/>
      <c r="K42" s="59"/>
      <c r="L42" s="60"/>
      <c r="M42" s="61" t="s">
        <v>33</v>
      </c>
      <c r="N42" s="61"/>
      <c r="O42" s="61"/>
      <c r="P42" s="62" t="s">
        <v>10</v>
      </c>
      <c r="Q42" s="62"/>
    </row>
    <row r="43" spans="2:18" x14ac:dyDescent="0.25">
      <c r="B43" s="38"/>
      <c r="C43" s="5"/>
      <c r="D43" s="5"/>
      <c r="E43" s="5"/>
      <c r="F43" s="5"/>
      <c r="G43" s="5"/>
      <c r="H43" s="67"/>
      <c r="I43" s="67"/>
      <c r="J43" s="67"/>
      <c r="K43" s="67"/>
      <c r="L43" s="67"/>
      <c r="M43" s="67"/>
      <c r="N43" s="67"/>
      <c r="O43" s="67"/>
      <c r="P43" s="67"/>
      <c r="Q43" s="5"/>
    </row>
    <row r="44" spans="2:18" ht="6.75" customHeight="1" x14ac:dyDescent="0.25">
      <c r="B44" s="38"/>
      <c r="C44" s="5"/>
      <c r="D44" s="5"/>
      <c r="E44" s="5"/>
      <c r="F44" s="5"/>
      <c r="G44" s="5"/>
      <c r="H44" s="38"/>
      <c r="I44" s="38"/>
      <c r="J44" s="38"/>
      <c r="K44" s="38"/>
      <c r="L44" s="38"/>
      <c r="M44" s="38"/>
      <c r="N44" s="38"/>
      <c r="O44" s="16"/>
      <c r="P44" s="16"/>
      <c r="Q44" s="5"/>
    </row>
    <row r="45" spans="2:18" ht="6.75" customHeight="1" x14ac:dyDescent="0.25">
      <c r="B45" s="38"/>
      <c r="C45" s="5"/>
      <c r="D45" s="5"/>
      <c r="E45" s="5"/>
      <c r="F45" s="5"/>
      <c r="G45" s="5"/>
      <c r="H45" s="38"/>
      <c r="I45" s="38"/>
      <c r="J45" s="38"/>
      <c r="K45" s="38"/>
      <c r="L45" s="38"/>
      <c r="M45" s="38"/>
      <c r="N45" s="38"/>
      <c r="O45" s="16"/>
      <c r="P45" s="16"/>
      <c r="Q45" s="5"/>
    </row>
    <row r="48" spans="2:18" ht="24" customHeight="1" x14ac:dyDescent="0.25">
      <c r="B48" s="68" t="s">
        <v>25</v>
      </c>
      <c r="C48" s="69"/>
      <c r="D48" s="6" t="s">
        <v>26</v>
      </c>
      <c r="E48" s="68" t="s">
        <v>27</v>
      </c>
      <c r="F48" s="70"/>
      <c r="G48" s="70"/>
      <c r="H48" s="70"/>
      <c r="I48" s="70"/>
      <c r="J48" s="70"/>
      <c r="K48" s="70"/>
      <c r="L48" s="70"/>
      <c r="M48" s="69"/>
      <c r="N48" s="68" t="s">
        <v>28</v>
      </c>
      <c r="O48" s="70"/>
      <c r="P48" s="70"/>
      <c r="Q48" s="69"/>
    </row>
    <row r="49" spans="2:17" ht="62.25" customHeight="1" x14ac:dyDescent="0.25">
      <c r="B49" s="63"/>
      <c r="C49" s="63"/>
      <c r="D49" s="1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2:17" ht="19.5" customHeight="1" x14ac:dyDescent="0.25">
      <c r="B50" s="63"/>
      <c r="C50" s="63"/>
      <c r="D50" s="12"/>
      <c r="E50" s="64"/>
      <c r="F50" s="65"/>
      <c r="G50" s="65"/>
      <c r="H50" s="65"/>
      <c r="I50" s="65"/>
      <c r="J50" s="65"/>
      <c r="K50" s="65"/>
      <c r="L50" s="65"/>
      <c r="M50" s="66"/>
      <c r="N50" s="64"/>
      <c r="O50" s="65"/>
      <c r="P50" s="65"/>
      <c r="Q50" s="66"/>
    </row>
  </sheetData>
  <mergeCells count="83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4:N34"/>
    <mergeCell ref="O34:P34"/>
    <mergeCell ref="Q34:R34"/>
    <mergeCell ref="J35:N35"/>
    <mergeCell ref="O35:P35"/>
    <mergeCell ref="Q35:R35"/>
    <mergeCell ref="F37:L37"/>
    <mergeCell ref="M37:O37"/>
    <mergeCell ref="P37:Q37"/>
    <mergeCell ref="F38:L38"/>
    <mergeCell ref="M38:O38"/>
    <mergeCell ref="P38:Q38"/>
    <mergeCell ref="F39:L39"/>
    <mergeCell ref="M39:O39"/>
    <mergeCell ref="P39:Q39"/>
    <mergeCell ref="F40:L40"/>
    <mergeCell ref="M40:O40"/>
    <mergeCell ref="P40:Q40"/>
    <mergeCell ref="F41:L41"/>
    <mergeCell ref="M41:O41"/>
    <mergeCell ref="P41:Q41"/>
    <mergeCell ref="F42:L42"/>
    <mergeCell ref="M42:O42"/>
    <mergeCell ref="P42:Q42"/>
    <mergeCell ref="B50:C50"/>
    <mergeCell ref="E50:M50"/>
    <mergeCell ref="N50:Q50"/>
    <mergeCell ref="H43:M43"/>
    <mergeCell ref="N43:P43"/>
    <mergeCell ref="B48:C48"/>
    <mergeCell ref="E48:M48"/>
    <mergeCell ref="N48:Q48"/>
    <mergeCell ref="B49:C49"/>
    <mergeCell ref="E49:M49"/>
    <mergeCell ref="N49:Q49"/>
  </mergeCells>
  <conditionalFormatting sqref="E21:G35">
    <cfRule type="cellIs" dxfId="27" priority="7" operator="between">
      <formula>0</formula>
      <formula>6</formula>
    </cfRule>
  </conditionalFormatting>
  <conditionalFormatting sqref="I20:I35 O20:O35">
    <cfRule type="cellIs" dxfId="26" priority="6" operator="between">
      <formula>0</formula>
      <formula>6</formula>
    </cfRule>
  </conditionalFormatting>
  <conditionalFormatting sqref="O20:O35">
    <cfRule type="cellIs" dxfId="25" priority="5" operator="between">
      <formula>0</formula>
      <formula>79</formula>
    </cfRule>
  </conditionalFormatting>
  <conditionalFormatting sqref="J20:J35">
    <cfRule type="cellIs" dxfId="24" priority="4" operator="between">
      <formula>0</formula>
      <formula>6</formula>
    </cfRule>
  </conditionalFormatting>
  <conditionalFormatting sqref="E21:G35">
    <cfRule type="cellIs" dxfId="23" priority="3" operator="between">
      <formula>0</formula>
      <formula>6</formula>
    </cfRule>
  </conditionalFormatting>
  <conditionalFormatting sqref="E20:G20">
    <cfRule type="cellIs" dxfId="22" priority="2" operator="between">
      <formula>0</formula>
      <formula>6</formula>
    </cfRule>
  </conditionalFormatting>
  <conditionalFormatting sqref="E20:G20">
    <cfRule type="cellIs" dxfId="21" priority="1" operator="between">
      <formula>0</formula>
      <formula>6</formula>
    </cfRule>
  </conditionalFormatting>
  <dataValidations count="1">
    <dataValidation type="list" allowBlank="1" showInputMessage="1" showErrorMessage="1" sqref="O20:O35" xr:uid="{0937A8F6-AEC8-447D-8AA2-E8F3F233B51C}">
      <formula1>$U$10:$U$21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21818-3CBE-4125-A153-589C6E2C7D27}">
  <sheetPr>
    <tabColor rgb="FF92D050"/>
    <pageSetUpPr fitToPage="1"/>
  </sheetPr>
  <dimension ref="B8:U50"/>
  <sheetViews>
    <sheetView view="pageBreakPreview" topLeftCell="A7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85.42578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6" t="s">
        <v>24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45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120351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65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8"/>
      <c r="C15" s="47" t="s">
        <v>37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8" t="s">
        <v>11</v>
      </c>
      <c r="F18" s="48"/>
      <c r="G18" s="48"/>
      <c r="U18">
        <v>20</v>
      </c>
    </row>
    <row r="19" spans="2:21" s="7" customFormat="1" ht="46.5" customHeight="1" x14ac:dyDescent="0.25">
      <c r="B19" s="39" t="s">
        <v>0</v>
      </c>
      <c r="C19" s="39" t="s">
        <v>18</v>
      </c>
      <c r="D19" s="39" t="s">
        <v>19</v>
      </c>
      <c r="E19" s="40" t="s">
        <v>12</v>
      </c>
      <c r="F19" s="40" t="s">
        <v>13</v>
      </c>
      <c r="G19" s="40" t="s">
        <v>14</v>
      </c>
      <c r="H19" s="22" t="s">
        <v>39</v>
      </c>
      <c r="I19" s="22" t="s">
        <v>38</v>
      </c>
      <c r="J19" s="49" t="s">
        <v>16</v>
      </c>
      <c r="K19" s="50"/>
      <c r="L19" s="50"/>
      <c r="M19" s="50"/>
      <c r="N19" s="51"/>
      <c r="O19" s="52" t="s">
        <v>17</v>
      </c>
      <c r="P19" s="53"/>
      <c r="Q19" s="52" t="s">
        <v>40</v>
      </c>
      <c r="R19" s="53"/>
      <c r="U19">
        <v>10</v>
      </c>
    </row>
    <row r="20" spans="2:21" s="7" customFormat="1" ht="46.5" customHeight="1" x14ac:dyDescent="0.25">
      <c r="B20" s="31">
        <v>1</v>
      </c>
      <c r="C20" s="21">
        <v>1318112058</v>
      </c>
      <c r="D20" s="21" t="s">
        <v>49</v>
      </c>
      <c r="E20" s="18"/>
      <c r="F20" s="18"/>
      <c r="G20" s="18"/>
      <c r="H20" s="20" t="e">
        <f t="shared" ref="H20:H35" si="0">AVERAGE(E20:G20)</f>
        <v>#DIV/0!</v>
      </c>
      <c r="I20" s="17" t="e">
        <f>ROUND(H20,0)</f>
        <v>#DIV/0!</v>
      </c>
      <c r="J20" s="41" t="e">
        <f>IF(I20=6,"NA",IF(I20=7,"BU",IF(I20=8,"BA",IF(I20=9,"I",IF(I20=10,"C",)))))</f>
        <v>#DIV/0!</v>
      </c>
      <c r="K20" s="42"/>
      <c r="L20" s="42"/>
      <c r="M20" s="42"/>
      <c r="N20" s="43"/>
      <c r="O20" s="44"/>
      <c r="P20" s="45"/>
      <c r="Q20" s="44"/>
      <c r="R20" s="45"/>
      <c r="U20"/>
    </row>
    <row r="21" spans="2:21" s="8" customFormat="1" ht="41.25" customHeight="1" x14ac:dyDescent="0.25">
      <c r="B21" s="31">
        <v>2</v>
      </c>
      <c r="C21" s="21">
        <v>1318112042</v>
      </c>
      <c r="D21" s="21" t="s">
        <v>50</v>
      </c>
      <c r="E21" s="18"/>
      <c r="F21" s="18"/>
      <c r="G21" s="18"/>
      <c r="H21" s="20" t="e">
        <f t="shared" si="0"/>
        <v>#DIV/0!</v>
      </c>
      <c r="I21" s="17" t="e">
        <f t="shared" ref="I21:I35" si="1">ROUND(H21,0)</f>
        <v>#DIV/0!</v>
      </c>
      <c r="J21" s="41" t="e">
        <f t="shared" ref="J21:J35" si="2">IF(I21=6,"NA",IF(I21=7,"BU",IF(I21=8,"BA",IF(I21=9,"I",IF(I21=10,"C",)))))</f>
        <v>#DIV/0!</v>
      </c>
      <c r="K21" s="42"/>
      <c r="L21" s="42"/>
      <c r="M21" s="42"/>
      <c r="N21" s="43"/>
      <c r="O21" s="44"/>
      <c r="P21" s="45"/>
      <c r="Q21" s="44"/>
      <c r="R21" s="45"/>
      <c r="U21" s="8">
        <v>0</v>
      </c>
    </row>
    <row r="22" spans="2:21" s="8" customFormat="1" ht="41.25" customHeight="1" x14ac:dyDescent="0.25">
      <c r="B22" s="31">
        <v>3</v>
      </c>
      <c r="C22" s="21">
        <v>1318112034</v>
      </c>
      <c r="D22" s="21" t="s">
        <v>51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1" t="e">
        <f t="shared" si="2"/>
        <v>#DIV/0!</v>
      </c>
      <c r="K22" s="42"/>
      <c r="L22" s="42"/>
      <c r="M22" s="42"/>
      <c r="N22" s="43"/>
      <c r="O22" s="44"/>
      <c r="P22" s="45"/>
      <c r="Q22" s="44"/>
      <c r="R22" s="45"/>
    </row>
    <row r="23" spans="2:21" s="8" customFormat="1" ht="41.25" customHeight="1" x14ac:dyDescent="0.25">
      <c r="B23" s="31">
        <v>4</v>
      </c>
      <c r="C23" s="21">
        <v>1318112098</v>
      </c>
      <c r="D23" s="21" t="s">
        <v>52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1" t="e">
        <f t="shared" si="2"/>
        <v>#DIV/0!</v>
      </c>
      <c r="K23" s="42"/>
      <c r="L23" s="42"/>
      <c r="M23" s="42"/>
      <c r="N23" s="43"/>
      <c r="O23" s="44"/>
      <c r="P23" s="45"/>
      <c r="Q23" s="44"/>
      <c r="R23" s="45"/>
    </row>
    <row r="24" spans="2:21" s="8" customFormat="1" ht="41.25" customHeight="1" x14ac:dyDescent="0.25">
      <c r="B24" s="31">
        <v>5</v>
      </c>
      <c r="C24" s="21">
        <v>1318112117</v>
      </c>
      <c r="D24" s="21" t="s">
        <v>53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1" t="e">
        <f t="shared" si="2"/>
        <v>#DIV/0!</v>
      </c>
      <c r="K24" s="42"/>
      <c r="L24" s="42"/>
      <c r="M24" s="42"/>
      <c r="N24" s="43"/>
      <c r="O24" s="44"/>
      <c r="P24" s="45"/>
      <c r="Q24" s="44"/>
      <c r="R24" s="45"/>
    </row>
    <row r="25" spans="2:21" s="8" customFormat="1" ht="41.25" customHeight="1" x14ac:dyDescent="0.25">
      <c r="B25" s="31">
        <v>6</v>
      </c>
      <c r="C25" s="21">
        <v>1318112163</v>
      </c>
      <c r="D25" s="21" t="s">
        <v>54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1" t="e">
        <f t="shared" si="2"/>
        <v>#DIV/0!</v>
      </c>
      <c r="K25" s="42"/>
      <c r="L25" s="42"/>
      <c r="M25" s="42"/>
      <c r="N25" s="43"/>
      <c r="O25" s="44"/>
      <c r="P25" s="45"/>
      <c r="Q25" s="44"/>
      <c r="R25" s="45"/>
    </row>
    <row r="26" spans="2:21" s="8" customFormat="1" ht="41.25" customHeight="1" x14ac:dyDescent="0.25">
      <c r="B26" s="31">
        <v>7</v>
      </c>
      <c r="C26" s="21">
        <v>1318112099</v>
      </c>
      <c r="D26" s="21" t="s">
        <v>55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1" t="e">
        <f t="shared" si="2"/>
        <v>#DIV/0!</v>
      </c>
      <c r="K26" s="42"/>
      <c r="L26" s="42"/>
      <c r="M26" s="42"/>
      <c r="N26" s="43"/>
      <c r="O26" s="44"/>
      <c r="P26" s="45"/>
      <c r="Q26" s="44"/>
      <c r="R26" s="45"/>
    </row>
    <row r="27" spans="2:21" s="8" customFormat="1" ht="41.25" customHeight="1" x14ac:dyDescent="0.25">
      <c r="B27" s="31">
        <v>8</v>
      </c>
      <c r="C27" s="21">
        <v>1318112059</v>
      </c>
      <c r="D27" s="21" t="s">
        <v>56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1" t="e">
        <f t="shared" si="2"/>
        <v>#DIV/0!</v>
      </c>
      <c r="K27" s="42"/>
      <c r="L27" s="42"/>
      <c r="M27" s="42"/>
      <c r="N27" s="43"/>
      <c r="O27" s="44"/>
      <c r="P27" s="45"/>
      <c r="Q27" s="44"/>
      <c r="R27" s="45"/>
    </row>
    <row r="28" spans="2:21" s="8" customFormat="1" ht="41.25" customHeight="1" x14ac:dyDescent="0.25">
      <c r="B28" s="31">
        <v>9</v>
      </c>
      <c r="C28" s="21">
        <v>1318112082</v>
      </c>
      <c r="D28" s="21" t="s">
        <v>57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1" t="e">
        <f t="shared" si="2"/>
        <v>#DIV/0!</v>
      </c>
      <c r="K28" s="42"/>
      <c r="L28" s="42"/>
      <c r="M28" s="42"/>
      <c r="N28" s="43"/>
      <c r="O28" s="44"/>
      <c r="P28" s="45"/>
      <c r="Q28" s="44"/>
      <c r="R28" s="45"/>
    </row>
    <row r="29" spans="2:21" s="8" customFormat="1" ht="41.25" customHeight="1" x14ac:dyDescent="0.25">
      <c r="B29" s="31">
        <v>10</v>
      </c>
      <c r="C29" s="21">
        <v>1318112116</v>
      </c>
      <c r="D29" s="21" t="s">
        <v>58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1" t="e">
        <f t="shared" si="2"/>
        <v>#DIV/0!</v>
      </c>
      <c r="K29" s="42"/>
      <c r="L29" s="42"/>
      <c r="M29" s="42"/>
      <c r="N29" s="43"/>
      <c r="O29" s="44"/>
      <c r="P29" s="45"/>
      <c r="Q29" s="44"/>
      <c r="R29" s="45"/>
    </row>
    <row r="30" spans="2:21" s="8" customFormat="1" ht="41.25" customHeight="1" x14ac:dyDescent="0.25">
      <c r="B30" s="31">
        <v>11</v>
      </c>
      <c r="C30" s="21">
        <v>1318112178</v>
      </c>
      <c r="D30" s="21" t="s">
        <v>59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1" t="e">
        <f t="shared" si="2"/>
        <v>#DIV/0!</v>
      </c>
      <c r="K30" s="42"/>
      <c r="L30" s="42"/>
      <c r="M30" s="42"/>
      <c r="N30" s="43"/>
      <c r="O30" s="44"/>
      <c r="P30" s="45"/>
      <c r="Q30" s="44"/>
      <c r="R30" s="45"/>
    </row>
    <row r="31" spans="2:21" s="8" customFormat="1" ht="41.25" customHeight="1" x14ac:dyDescent="0.25">
      <c r="B31" s="31">
        <v>12</v>
      </c>
      <c r="C31" s="21">
        <v>1318112162</v>
      </c>
      <c r="D31" s="21" t="s">
        <v>60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1" t="e">
        <f t="shared" si="2"/>
        <v>#DIV/0!</v>
      </c>
      <c r="K31" s="42"/>
      <c r="L31" s="42"/>
      <c r="M31" s="42"/>
      <c r="N31" s="43"/>
      <c r="O31" s="44"/>
      <c r="P31" s="45"/>
      <c r="Q31" s="44"/>
      <c r="R31" s="45"/>
    </row>
    <row r="32" spans="2:21" s="8" customFormat="1" ht="41.25" customHeight="1" x14ac:dyDescent="0.25">
      <c r="B32" s="31">
        <v>13</v>
      </c>
      <c r="C32" s="21">
        <v>1318112111</v>
      </c>
      <c r="D32" s="21" t="s">
        <v>61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1" t="e">
        <f t="shared" si="2"/>
        <v>#DIV/0!</v>
      </c>
      <c r="K32" s="42"/>
      <c r="L32" s="42"/>
      <c r="M32" s="42"/>
      <c r="N32" s="43"/>
      <c r="O32" s="44"/>
      <c r="P32" s="45"/>
      <c r="Q32" s="44"/>
      <c r="R32" s="45"/>
    </row>
    <row r="33" spans="2:18" s="8" customFormat="1" ht="41.25" customHeight="1" x14ac:dyDescent="0.25">
      <c r="B33" s="31">
        <v>14</v>
      </c>
      <c r="C33" s="21">
        <v>1318112050</v>
      </c>
      <c r="D33" s="21" t="s">
        <v>62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1" t="e">
        <f t="shared" si="2"/>
        <v>#DIV/0!</v>
      </c>
      <c r="K33" s="42"/>
      <c r="L33" s="42"/>
      <c r="M33" s="42"/>
      <c r="N33" s="43"/>
      <c r="O33" s="44"/>
      <c r="P33" s="45"/>
      <c r="Q33" s="44"/>
      <c r="R33" s="45"/>
    </row>
    <row r="34" spans="2:18" s="8" customFormat="1" ht="41.25" customHeight="1" x14ac:dyDescent="0.25">
      <c r="B34" s="31">
        <v>15</v>
      </c>
      <c r="C34" s="21">
        <v>1318112090</v>
      </c>
      <c r="D34" s="21" t="s">
        <v>63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1" t="e">
        <f t="shared" si="2"/>
        <v>#DIV/0!</v>
      </c>
      <c r="K34" s="42"/>
      <c r="L34" s="42"/>
      <c r="M34" s="42"/>
      <c r="N34" s="43"/>
      <c r="O34" s="44"/>
      <c r="P34" s="45"/>
      <c r="Q34" s="44"/>
      <c r="R34" s="45"/>
    </row>
    <row r="35" spans="2:18" s="8" customFormat="1" ht="41.25" customHeight="1" x14ac:dyDescent="0.25">
      <c r="B35" s="31">
        <v>16</v>
      </c>
      <c r="C35" s="21">
        <v>1119122005</v>
      </c>
      <c r="D35" s="21" t="s">
        <v>64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1" t="e">
        <f t="shared" si="2"/>
        <v>#DIV/0!</v>
      </c>
      <c r="K35" s="42"/>
      <c r="L35" s="42"/>
      <c r="M35" s="42"/>
      <c r="N35" s="43"/>
      <c r="O35" s="44"/>
      <c r="P35" s="45"/>
      <c r="Q35" s="44"/>
      <c r="R35" s="45"/>
    </row>
    <row r="36" spans="2:18" ht="38.25" customHeight="1" x14ac:dyDescent="0.25">
      <c r="B36" s="10"/>
      <c r="C36" s="30"/>
      <c r="D36" s="30"/>
      <c r="E36" s="3"/>
      <c r="F36" s="3"/>
      <c r="G36" s="3"/>
      <c r="H36" s="3"/>
      <c r="I36" s="3"/>
      <c r="J36" s="9"/>
      <c r="K36" s="9"/>
      <c r="L36" s="9"/>
      <c r="M36" s="9"/>
      <c r="N36" s="9"/>
      <c r="O36" s="15"/>
      <c r="P36" s="15"/>
      <c r="Q36" s="5"/>
    </row>
    <row r="37" spans="2:18" s="25" customFormat="1" ht="40.5" customHeight="1" x14ac:dyDescent="0.3">
      <c r="B37" s="23"/>
      <c r="C37" s="5"/>
      <c r="D37" s="5"/>
      <c r="E37" s="24"/>
      <c r="F37" s="54" t="s">
        <v>36</v>
      </c>
      <c r="G37" s="55"/>
      <c r="H37" s="55"/>
      <c r="I37" s="55"/>
      <c r="J37" s="55"/>
      <c r="K37" s="55"/>
      <c r="L37" s="56"/>
      <c r="M37" s="57" t="s">
        <v>34</v>
      </c>
      <c r="N37" s="57"/>
      <c r="O37" s="57"/>
      <c r="P37" s="57" t="s">
        <v>35</v>
      </c>
      <c r="Q37" s="57"/>
    </row>
    <row r="38" spans="2:18" s="25" customFormat="1" ht="40.5" customHeight="1" x14ac:dyDescent="0.3">
      <c r="B38" s="23"/>
      <c r="C38" s="5"/>
      <c r="D38" s="5"/>
      <c r="E38" s="24"/>
      <c r="F38" s="58" t="s">
        <v>1</v>
      </c>
      <c r="G38" s="59"/>
      <c r="H38" s="59"/>
      <c r="I38" s="59"/>
      <c r="J38" s="59"/>
      <c r="K38" s="59"/>
      <c r="L38" s="60"/>
      <c r="M38" s="61" t="s">
        <v>29</v>
      </c>
      <c r="N38" s="61"/>
      <c r="O38" s="61"/>
      <c r="P38" s="62" t="s">
        <v>2</v>
      </c>
      <c r="Q38" s="62"/>
    </row>
    <row r="39" spans="2:18" s="25" customFormat="1" ht="40.5" customHeight="1" x14ac:dyDescent="0.3">
      <c r="B39" s="23"/>
      <c r="C39" s="5"/>
      <c r="D39" s="5"/>
      <c r="E39" s="24"/>
      <c r="F39" s="58" t="s">
        <v>3</v>
      </c>
      <c r="G39" s="59"/>
      <c r="H39" s="59"/>
      <c r="I39" s="59"/>
      <c r="J39" s="59"/>
      <c r="K39" s="59"/>
      <c r="L39" s="60"/>
      <c r="M39" s="61" t="s">
        <v>30</v>
      </c>
      <c r="N39" s="61"/>
      <c r="O39" s="61"/>
      <c r="P39" s="62" t="s">
        <v>4</v>
      </c>
      <c r="Q39" s="62"/>
    </row>
    <row r="40" spans="2:18" s="25" customFormat="1" ht="40.5" customHeight="1" x14ac:dyDescent="0.3">
      <c r="B40" s="23"/>
      <c r="C40" s="5"/>
      <c r="D40" s="5"/>
      <c r="E40" s="24"/>
      <c r="F40" s="58" t="s">
        <v>5</v>
      </c>
      <c r="G40" s="59"/>
      <c r="H40" s="59"/>
      <c r="I40" s="59"/>
      <c r="J40" s="59"/>
      <c r="K40" s="59"/>
      <c r="L40" s="60"/>
      <c r="M40" s="61" t="s">
        <v>31</v>
      </c>
      <c r="N40" s="61"/>
      <c r="O40" s="61"/>
      <c r="P40" s="62" t="s">
        <v>6</v>
      </c>
      <c r="Q40" s="62"/>
    </row>
    <row r="41" spans="2:18" s="25" customFormat="1" ht="40.5" customHeight="1" x14ac:dyDescent="0.3">
      <c r="B41" s="23"/>
      <c r="C41" s="5"/>
      <c r="D41" s="5"/>
      <c r="E41" s="24"/>
      <c r="F41" s="58" t="s">
        <v>7</v>
      </c>
      <c r="G41" s="59"/>
      <c r="H41" s="59"/>
      <c r="I41" s="59"/>
      <c r="J41" s="59"/>
      <c r="K41" s="59"/>
      <c r="L41" s="60"/>
      <c r="M41" s="61" t="s">
        <v>32</v>
      </c>
      <c r="N41" s="61"/>
      <c r="O41" s="61"/>
      <c r="P41" s="62" t="s">
        <v>8</v>
      </c>
      <c r="Q41" s="62"/>
    </row>
    <row r="42" spans="2:18" s="25" customFormat="1" ht="36.75" customHeight="1" x14ac:dyDescent="0.3">
      <c r="B42" s="38"/>
      <c r="C42" s="38"/>
      <c r="D42" s="38"/>
      <c r="E42" s="24"/>
      <c r="F42" s="58" t="s">
        <v>9</v>
      </c>
      <c r="G42" s="59"/>
      <c r="H42" s="59"/>
      <c r="I42" s="59"/>
      <c r="J42" s="59"/>
      <c r="K42" s="59"/>
      <c r="L42" s="60"/>
      <c r="M42" s="61" t="s">
        <v>33</v>
      </c>
      <c r="N42" s="61"/>
      <c r="O42" s="61"/>
      <c r="P42" s="62" t="s">
        <v>10</v>
      </c>
      <c r="Q42" s="62"/>
    </row>
    <row r="43" spans="2:18" x14ac:dyDescent="0.25">
      <c r="B43" s="38"/>
      <c r="C43" s="5"/>
      <c r="D43" s="5"/>
      <c r="E43" s="5"/>
      <c r="F43" s="5"/>
      <c r="G43" s="5"/>
      <c r="H43" s="67"/>
      <c r="I43" s="67"/>
      <c r="J43" s="67"/>
      <c r="K43" s="67"/>
      <c r="L43" s="67"/>
      <c r="M43" s="67"/>
      <c r="N43" s="67"/>
      <c r="O43" s="67"/>
      <c r="P43" s="67"/>
      <c r="Q43" s="5"/>
    </row>
    <row r="44" spans="2:18" ht="6.75" customHeight="1" x14ac:dyDescent="0.25">
      <c r="B44" s="38"/>
      <c r="C44" s="5"/>
      <c r="D44" s="5"/>
      <c r="E44" s="5"/>
      <c r="F44" s="5"/>
      <c r="G44" s="5"/>
      <c r="H44" s="38"/>
      <c r="I44" s="38"/>
      <c r="J44" s="38"/>
      <c r="K44" s="38"/>
      <c r="L44" s="38"/>
      <c r="M44" s="38"/>
      <c r="N44" s="38"/>
      <c r="O44" s="16"/>
      <c r="P44" s="16"/>
      <c r="Q44" s="5"/>
    </row>
    <row r="45" spans="2:18" ht="6.75" customHeight="1" x14ac:dyDescent="0.25">
      <c r="B45" s="38"/>
      <c r="C45" s="5"/>
      <c r="D45" s="5"/>
      <c r="E45" s="5"/>
      <c r="F45" s="5"/>
      <c r="G45" s="5"/>
      <c r="H45" s="38"/>
      <c r="I45" s="38"/>
      <c r="J45" s="38"/>
      <c r="K45" s="38"/>
      <c r="L45" s="38"/>
      <c r="M45" s="38"/>
      <c r="N45" s="38"/>
      <c r="O45" s="16"/>
      <c r="P45" s="16"/>
      <c r="Q45" s="5"/>
    </row>
    <row r="48" spans="2:18" ht="24" customHeight="1" x14ac:dyDescent="0.25">
      <c r="B48" s="68" t="s">
        <v>25</v>
      </c>
      <c r="C48" s="69"/>
      <c r="D48" s="6" t="s">
        <v>26</v>
      </c>
      <c r="E48" s="68" t="s">
        <v>27</v>
      </c>
      <c r="F48" s="70"/>
      <c r="G48" s="70"/>
      <c r="H48" s="70"/>
      <c r="I48" s="70"/>
      <c r="J48" s="70"/>
      <c r="K48" s="70"/>
      <c r="L48" s="70"/>
      <c r="M48" s="69"/>
      <c r="N48" s="68" t="s">
        <v>28</v>
      </c>
      <c r="O48" s="70"/>
      <c r="P48" s="70"/>
      <c r="Q48" s="69"/>
    </row>
    <row r="49" spans="2:17" ht="62.25" customHeight="1" x14ac:dyDescent="0.25">
      <c r="B49" s="63"/>
      <c r="C49" s="63"/>
      <c r="D49" s="1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2:17" ht="19.5" customHeight="1" x14ac:dyDescent="0.25">
      <c r="B50" s="63"/>
      <c r="C50" s="63"/>
      <c r="D50" s="12"/>
      <c r="E50" s="64"/>
      <c r="F50" s="65"/>
      <c r="G50" s="65"/>
      <c r="H50" s="65"/>
      <c r="I50" s="65"/>
      <c r="J50" s="65"/>
      <c r="K50" s="65"/>
      <c r="L50" s="65"/>
      <c r="M50" s="66"/>
      <c r="N50" s="64"/>
      <c r="O50" s="65"/>
      <c r="P50" s="65"/>
      <c r="Q50" s="66"/>
    </row>
  </sheetData>
  <mergeCells count="83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4:N34"/>
    <mergeCell ref="O34:P34"/>
    <mergeCell ref="Q34:R34"/>
    <mergeCell ref="J35:N35"/>
    <mergeCell ref="O35:P35"/>
    <mergeCell ref="Q35:R35"/>
    <mergeCell ref="F37:L37"/>
    <mergeCell ref="M37:O37"/>
    <mergeCell ref="P37:Q37"/>
    <mergeCell ref="F38:L38"/>
    <mergeCell ref="M38:O38"/>
    <mergeCell ref="P38:Q38"/>
    <mergeCell ref="F39:L39"/>
    <mergeCell ref="M39:O39"/>
    <mergeCell ref="P39:Q39"/>
    <mergeCell ref="F40:L40"/>
    <mergeCell ref="M40:O40"/>
    <mergeCell ref="P40:Q40"/>
    <mergeCell ref="F41:L41"/>
    <mergeCell ref="M41:O41"/>
    <mergeCell ref="P41:Q41"/>
    <mergeCell ref="F42:L42"/>
    <mergeCell ref="M42:O42"/>
    <mergeCell ref="P42:Q42"/>
    <mergeCell ref="B50:C50"/>
    <mergeCell ref="E50:M50"/>
    <mergeCell ref="N50:Q50"/>
    <mergeCell ref="H43:M43"/>
    <mergeCell ref="N43:P43"/>
    <mergeCell ref="B48:C48"/>
    <mergeCell ref="E48:M48"/>
    <mergeCell ref="N48:Q48"/>
    <mergeCell ref="B49:C49"/>
    <mergeCell ref="E49:M49"/>
    <mergeCell ref="N49:Q49"/>
  </mergeCells>
  <conditionalFormatting sqref="E21:G35">
    <cfRule type="cellIs" dxfId="20" priority="7" operator="between">
      <formula>0</formula>
      <formula>6</formula>
    </cfRule>
  </conditionalFormatting>
  <conditionalFormatting sqref="I20:I35 O20:O35">
    <cfRule type="cellIs" dxfId="19" priority="6" operator="between">
      <formula>0</formula>
      <formula>6</formula>
    </cfRule>
  </conditionalFormatting>
  <conditionalFormatting sqref="O20:O35">
    <cfRule type="cellIs" dxfId="18" priority="5" operator="between">
      <formula>0</formula>
      <formula>79</formula>
    </cfRule>
  </conditionalFormatting>
  <conditionalFormatting sqref="J20:J35">
    <cfRule type="cellIs" dxfId="17" priority="4" operator="between">
      <formula>0</formula>
      <formula>6</formula>
    </cfRule>
  </conditionalFormatting>
  <conditionalFormatting sqref="E21:G35">
    <cfRule type="cellIs" dxfId="16" priority="3" operator="between">
      <formula>0</formula>
      <formula>6</formula>
    </cfRule>
  </conditionalFormatting>
  <conditionalFormatting sqref="E20:G20">
    <cfRule type="cellIs" dxfId="15" priority="2" operator="between">
      <formula>0</formula>
      <formula>6</formula>
    </cfRule>
  </conditionalFormatting>
  <conditionalFormatting sqref="E20:G20">
    <cfRule type="cellIs" dxfId="14" priority="1" operator="between">
      <formula>0</formula>
      <formula>6</formula>
    </cfRule>
  </conditionalFormatting>
  <dataValidations count="1">
    <dataValidation type="list" allowBlank="1" showInputMessage="1" showErrorMessage="1" sqref="O20:O35" xr:uid="{02B829DB-04E5-49C4-A4CD-9FED567C987B}">
      <formula1>$U$10:$U$21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74772-22B2-472D-8CA6-5A34D92B4420}">
  <sheetPr>
    <tabColor theme="5" tint="0.59999389629810485"/>
    <pageSetUpPr fitToPage="1"/>
  </sheetPr>
  <dimension ref="B8:U50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85.42578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6" t="s">
        <v>24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44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120351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65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8"/>
      <c r="C15" s="47" t="s">
        <v>37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8" t="s">
        <v>11</v>
      </c>
      <c r="F18" s="48"/>
      <c r="G18" s="48"/>
      <c r="U18">
        <v>20</v>
      </c>
    </row>
    <row r="19" spans="2:21" s="7" customFormat="1" ht="46.5" customHeight="1" x14ac:dyDescent="0.25">
      <c r="B19" s="39" t="s">
        <v>0</v>
      </c>
      <c r="C19" s="39" t="s">
        <v>18</v>
      </c>
      <c r="D19" s="39" t="s">
        <v>19</v>
      </c>
      <c r="E19" s="40" t="s">
        <v>12</v>
      </c>
      <c r="F19" s="40" t="s">
        <v>13</v>
      </c>
      <c r="G19" s="40" t="s">
        <v>14</v>
      </c>
      <c r="H19" s="22" t="s">
        <v>39</v>
      </c>
      <c r="I19" s="22" t="s">
        <v>38</v>
      </c>
      <c r="J19" s="49" t="s">
        <v>16</v>
      </c>
      <c r="K19" s="50"/>
      <c r="L19" s="50"/>
      <c r="M19" s="50"/>
      <c r="N19" s="51"/>
      <c r="O19" s="52" t="s">
        <v>17</v>
      </c>
      <c r="P19" s="53"/>
      <c r="Q19" s="52" t="s">
        <v>40</v>
      </c>
      <c r="R19" s="53"/>
      <c r="U19">
        <v>10</v>
      </c>
    </row>
    <row r="20" spans="2:21" s="7" customFormat="1" ht="46.5" customHeight="1" x14ac:dyDescent="0.25">
      <c r="B20" s="31">
        <v>1</v>
      </c>
      <c r="C20" s="21">
        <v>1318112058</v>
      </c>
      <c r="D20" s="21" t="s">
        <v>49</v>
      </c>
      <c r="E20" s="18"/>
      <c r="F20" s="18"/>
      <c r="G20" s="18"/>
      <c r="H20" s="20" t="e">
        <f t="shared" ref="H20:H35" si="0">AVERAGE(E20:G20)</f>
        <v>#DIV/0!</v>
      </c>
      <c r="I20" s="17" t="e">
        <f>ROUND(H20,0)</f>
        <v>#DIV/0!</v>
      </c>
      <c r="J20" s="41" t="e">
        <f>IF(I20=6,"NA",IF(I20=7,"BU",IF(I20=8,"BA",IF(I20=9,"I",IF(I20=10,"C",)))))</f>
        <v>#DIV/0!</v>
      </c>
      <c r="K20" s="42"/>
      <c r="L20" s="42"/>
      <c r="M20" s="42"/>
      <c r="N20" s="43"/>
      <c r="O20" s="44"/>
      <c r="P20" s="45"/>
      <c r="Q20" s="44"/>
      <c r="R20" s="45"/>
      <c r="U20"/>
    </row>
    <row r="21" spans="2:21" s="8" customFormat="1" ht="41.25" customHeight="1" x14ac:dyDescent="0.25">
      <c r="B21" s="31">
        <v>2</v>
      </c>
      <c r="C21" s="21">
        <v>1318112042</v>
      </c>
      <c r="D21" s="21" t="s">
        <v>50</v>
      </c>
      <c r="E21" s="18"/>
      <c r="F21" s="18"/>
      <c r="G21" s="18"/>
      <c r="H21" s="20" t="e">
        <f t="shared" si="0"/>
        <v>#DIV/0!</v>
      </c>
      <c r="I21" s="17" t="e">
        <f t="shared" ref="I21:I35" si="1">ROUND(H21,0)</f>
        <v>#DIV/0!</v>
      </c>
      <c r="J21" s="41" t="e">
        <f t="shared" ref="J21:J35" si="2">IF(I21=6,"NA",IF(I21=7,"BU",IF(I21=8,"BA",IF(I21=9,"I",IF(I21=10,"C",)))))</f>
        <v>#DIV/0!</v>
      </c>
      <c r="K21" s="42"/>
      <c r="L21" s="42"/>
      <c r="M21" s="42"/>
      <c r="N21" s="43"/>
      <c r="O21" s="44"/>
      <c r="P21" s="45"/>
      <c r="Q21" s="44"/>
      <c r="R21" s="45"/>
      <c r="U21" s="8">
        <v>0</v>
      </c>
    </row>
    <row r="22" spans="2:21" s="8" customFormat="1" ht="41.25" customHeight="1" x14ac:dyDescent="0.25">
      <c r="B22" s="31">
        <v>3</v>
      </c>
      <c r="C22" s="21">
        <v>1318112034</v>
      </c>
      <c r="D22" s="21" t="s">
        <v>51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1" t="e">
        <f t="shared" si="2"/>
        <v>#DIV/0!</v>
      </c>
      <c r="K22" s="42"/>
      <c r="L22" s="42"/>
      <c r="M22" s="42"/>
      <c r="N22" s="43"/>
      <c r="O22" s="44"/>
      <c r="P22" s="45"/>
      <c r="Q22" s="44"/>
      <c r="R22" s="45"/>
    </row>
    <row r="23" spans="2:21" s="8" customFormat="1" ht="41.25" customHeight="1" x14ac:dyDescent="0.25">
      <c r="B23" s="31">
        <v>4</v>
      </c>
      <c r="C23" s="21">
        <v>1318112098</v>
      </c>
      <c r="D23" s="21" t="s">
        <v>52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1" t="e">
        <f t="shared" si="2"/>
        <v>#DIV/0!</v>
      </c>
      <c r="K23" s="42"/>
      <c r="L23" s="42"/>
      <c r="M23" s="42"/>
      <c r="N23" s="43"/>
      <c r="O23" s="44"/>
      <c r="P23" s="45"/>
      <c r="Q23" s="44"/>
      <c r="R23" s="45"/>
    </row>
    <row r="24" spans="2:21" s="8" customFormat="1" ht="41.25" customHeight="1" x14ac:dyDescent="0.25">
      <c r="B24" s="31">
        <v>5</v>
      </c>
      <c r="C24" s="21">
        <v>1318112117</v>
      </c>
      <c r="D24" s="21" t="s">
        <v>53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1" t="e">
        <f t="shared" si="2"/>
        <v>#DIV/0!</v>
      </c>
      <c r="K24" s="42"/>
      <c r="L24" s="42"/>
      <c r="M24" s="42"/>
      <c r="N24" s="43"/>
      <c r="O24" s="44"/>
      <c r="P24" s="45"/>
      <c r="Q24" s="44"/>
      <c r="R24" s="45"/>
    </row>
    <row r="25" spans="2:21" s="8" customFormat="1" ht="41.25" customHeight="1" x14ac:dyDescent="0.25">
      <c r="B25" s="31">
        <v>6</v>
      </c>
      <c r="C25" s="21">
        <v>1318112163</v>
      </c>
      <c r="D25" s="21" t="s">
        <v>54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1" t="e">
        <f t="shared" si="2"/>
        <v>#DIV/0!</v>
      </c>
      <c r="K25" s="42"/>
      <c r="L25" s="42"/>
      <c r="M25" s="42"/>
      <c r="N25" s="43"/>
      <c r="O25" s="44"/>
      <c r="P25" s="45"/>
      <c r="Q25" s="44"/>
      <c r="R25" s="45"/>
    </row>
    <row r="26" spans="2:21" s="8" customFormat="1" ht="41.25" customHeight="1" x14ac:dyDescent="0.25">
      <c r="B26" s="31">
        <v>7</v>
      </c>
      <c r="C26" s="21">
        <v>1318112099</v>
      </c>
      <c r="D26" s="21" t="s">
        <v>55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1" t="e">
        <f t="shared" si="2"/>
        <v>#DIV/0!</v>
      </c>
      <c r="K26" s="42"/>
      <c r="L26" s="42"/>
      <c r="M26" s="42"/>
      <c r="N26" s="43"/>
      <c r="O26" s="44"/>
      <c r="P26" s="45"/>
      <c r="Q26" s="44"/>
      <c r="R26" s="45"/>
    </row>
    <row r="27" spans="2:21" s="8" customFormat="1" ht="41.25" customHeight="1" x14ac:dyDescent="0.25">
      <c r="B27" s="31">
        <v>8</v>
      </c>
      <c r="C27" s="21">
        <v>1318112059</v>
      </c>
      <c r="D27" s="21" t="s">
        <v>56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1" t="e">
        <f t="shared" si="2"/>
        <v>#DIV/0!</v>
      </c>
      <c r="K27" s="42"/>
      <c r="L27" s="42"/>
      <c r="M27" s="42"/>
      <c r="N27" s="43"/>
      <c r="O27" s="44"/>
      <c r="P27" s="45"/>
      <c r="Q27" s="44"/>
      <c r="R27" s="45"/>
    </row>
    <row r="28" spans="2:21" s="8" customFormat="1" ht="41.25" customHeight="1" x14ac:dyDescent="0.25">
      <c r="B28" s="31">
        <v>9</v>
      </c>
      <c r="C28" s="21">
        <v>1318112082</v>
      </c>
      <c r="D28" s="21" t="s">
        <v>57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1" t="e">
        <f t="shared" si="2"/>
        <v>#DIV/0!</v>
      </c>
      <c r="K28" s="42"/>
      <c r="L28" s="42"/>
      <c r="M28" s="42"/>
      <c r="N28" s="43"/>
      <c r="O28" s="44"/>
      <c r="P28" s="45"/>
      <c r="Q28" s="44"/>
      <c r="R28" s="45"/>
    </row>
    <row r="29" spans="2:21" s="8" customFormat="1" ht="41.25" customHeight="1" x14ac:dyDescent="0.25">
      <c r="B29" s="31">
        <v>10</v>
      </c>
      <c r="C29" s="21">
        <v>1318112116</v>
      </c>
      <c r="D29" s="21" t="s">
        <v>58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1" t="e">
        <f t="shared" si="2"/>
        <v>#DIV/0!</v>
      </c>
      <c r="K29" s="42"/>
      <c r="L29" s="42"/>
      <c r="M29" s="42"/>
      <c r="N29" s="43"/>
      <c r="O29" s="44"/>
      <c r="P29" s="45"/>
      <c r="Q29" s="44"/>
      <c r="R29" s="45"/>
    </row>
    <row r="30" spans="2:21" s="8" customFormat="1" ht="41.25" customHeight="1" x14ac:dyDescent="0.25">
      <c r="B30" s="31">
        <v>11</v>
      </c>
      <c r="C30" s="21">
        <v>1318112178</v>
      </c>
      <c r="D30" s="21" t="s">
        <v>59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1" t="e">
        <f t="shared" si="2"/>
        <v>#DIV/0!</v>
      </c>
      <c r="K30" s="42"/>
      <c r="L30" s="42"/>
      <c r="M30" s="42"/>
      <c r="N30" s="43"/>
      <c r="O30" s="44"/>
      <c r="P30" s="45"/>
      <c r="Q30" s="44"/>
      <c r="R30" s="45"/>
    </row>
    <row r="31" spans="2:21" s="8" customFormat="1" ht="41.25" customHeight="1" x14ac:dyDescent="0.25">
      <c r="B31" s="31">
        <v>12</v>
      </c>
      <c r="C31" s="21">
        <v>1318112162</v>
      </c>
      <c r="D31" s="21" t="s">
        <v>60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1" t="e">
        <f t="shared" si="2"/>
        <v>#DIV/0!</v>
      </c>
      <c r="K31" s="42"/>
      <c r="L31" s="42"/>
      <c r="M31" s="42"/>
      <c r="N31" s="43"/>
      <c r="O31" s="44"/>
      <c r="P31" s="45"/>
      <c r="Q31" s="44"/>
      <c r="R31" s="45"/>
    </row>
    <row r="32" spans="2:21" s="8" customFormat="1" ht="41.25" customHeight="1" x14ac:dyDescent="0.25">
      <c r="B32" s="31">
        <v>13</v>
      </c>
      <c r="C32" s="21">
        <v>1318112111</v>
      </c>
      <c r="D32" s="21" t="s">
        <v>61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1" t="e">
        <f t="shared" si="2"/>
        <v>#DIV/0!</v>
      </c>
      <c r="K32" s="42"/>
      <c r="L32" s="42"/>
      <c r="M32" s="42"/>
      <c r="N32" s="43"/>
      <c r="O32" s="44"/>
      <c r="P32" s="45"/>
      <c r="Q32" s="44"/>
      <c r="R32" s="45"/>
    </row>
    <row r="33" spans="2:18" s="8" customFormat="1" ht="41.25" customHeight="1" x14ac:dyDescent="0.25">
      <c r="B33" s="31">
        <v>14</v>
      </c>
      <c r="C33" s="21">
        <v>1318112050</v>
      </c>
      <c r="D33" s="21" t="s">
        <v>62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1" t="e">
        <f t="shared" si="2"/>
        <v>#DIV/0!</v>
      </c>
      <c r="K33" s="42"/>
      <c r="L33" s="42"/>
      <c r="M33" s="42"/>
      <c r="N33" s="43"/>
      <c r="O33" s="44"/>
      <c r="P33" s="45"/>
      <c r="Q33" s="44"/>
      <c r="R33" s="45"/>
    </row>
    <row r="34" spans="2:18" s="8" customFormat="1" ht="41.25" customHeight="1" x14ac:dyDescent="0.25">
      <c r="B34" s="31">
        <v>15</v>
      </c>
      <c r="C34" s="21">
        <v>1318112090</v>
      </c>
      <c r="D34" s="21" t="s">
        <v>63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1" t="e">
        <f t="shared" si="2"/>
        <v>#DIV/0!</v>
      </c>
      <c r="K34" s="42"/>
      <c r="L34" s="42"/>
      <c r="M34" s="42"/>
      <c r="N34" s="43"/>
      <c r="O34" s="44"/>
      <c r="P34" s="45"/>
      <c r="Q34" s="44"/>
      <c r="R34" s="45"/>
    </row>
    <row r="35" spans="2:18" s="8" customFormat="1" ht="41.25" customHeight="1" x14ac:dyDescent="0.25">
      <c r="B35" s="31">
        <v>16</v>
      </c>
      <c r="C35" s="21">
        <v>1119122005</v>
      </c>
      <c r="D35" s="21" t="s">
        <v>64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1" t="e">
        <f t="shared" si="2"/>
        <v>#DIV/0!</v>
      </c>
      <c r="K35" s="42"/>
      <c r="L35" s="42"/>
      <c r="M35" s="42"/>
      <c r="N35" s="43"/>
      <c r="O35" s="44"/>
      <c r="P35" s="45"/>
      <c r="Q35" s="44"/>
      <c r="R35" s="45"/>
    </row>
    <row r="36" spans="2:18" ht="38.25" customHeight="1" x14ac:dyDescent="0.25">
      <c r="B36" s="10"/>
      <c r="C36" s="30"/>
      <c r="D36" s="30"/>
      <c r="E36" s="3"/>
      <c r="F36" s="3"/>
      <c r="G36" s="3"/>
      <c r="H36" s="3"/>
      <c r="I36" s="3"/>
      <c r="J36" s="9"/>
      <c r="K36" s="9"/>
      <c r="L36" s="9"/>
      <c r="M36" s="9"/>
      <c r="N36" s="9"/>
      <c r="O36" s="15"/>
      <c r="P36" s="15"/>
      <c r="Q36" s="5"/>
    </row>
    <row r="37" spans="2:18" s="25" customFormat="1" ht="40.5" customHeight="1" x14ac:dyDescent="0.3">
      <c r="B37" s="23"/>
      <c r="C37" s="5"/>
      <c r="D37" s="5"/>
      <c r="E37" s="24"/>
      <c r="F37" s="54" t="s">
        <v>36</v>
      </c>
      <c r="G37" s="55"/>
      <c r="H37" s="55"/>
      <c r="I37" s="55"/>
      <c r="J37" s="55"/>
      <c r="K37" s="55"/>
      <c r="L37" s="56"/>
      <c r="M37" s="57" t="s">
        <v>34</v>
      </c>
      <c r="N37" s="57"/>
      <c r="O37" s="57"/>
      <c r="P37" s="57" t="s">
        <v>35</v>
      </c>
      <c r="Q37" s="57"/>
    </row>
    <row r="38" spans="2:18" s="25" customFormat="1" ht="40.5" customHeight="1" x14ac:dyDescent="0.3">
      <c r="B38" s="23"/>
      <c r="C38" s="5"/>
      <c r="D38" s="5"/>
      <c r="E38" s="24"/>
      <c r="F38" s="58" t="s">
        <v>1</v>
      </c>
      <c r="G38" s="59"/>
      <c r="H38" s="59"/>
      <c r="I38" s="59"/>
      <c r="J38" s="59"/>
      <c r="K38" s="59"/>
      <c r="L38" s="60"/>
      <c r="M38" s="61" t="s">
        <v>29</v>
      </c>
      <c r="N38" s="61"/>
      <c r="O38" s="61"/>
      <c r="P38" s="62" t="s">
        <v>2</v>
      </c>
      <c r="Q38" s="62"/>
    </row>
    <row r="39" spans="2:18" s="25" customFormat="1" ht="40.5" customHeight="1" x14ac:dyDescent="0.3">
      <c r="B39" s="23"/>
      <c r="C39" s="5"/>
      <c r="D39" s="5"/>
      <c r="E39" s="24"/>
      <c r="F39" s="58" t="s">
        <v>3</v>
      </c>
      <c r="G39" s="59"/>
      <c r="H39" s="59"/>
      <c r="I39" s="59"/>
      <c r="J39" s="59"/>
      <c r="K39" s="59"/>
      <c r="L39" s="60"/>
      <c r="M39" s="61" t="s">
        <v>30</v>
      </c>
      <c r="N39" s="61"/>
      <c r="O39" s="61"/>
      <c r="P39" s="62" t="s">
        <v>4</v>
      </c>
      <c r="Q39" s="62"/>
    </row>
    <row r="40" spans="2:18" s="25" customFormat="1" ht="40.5" customHeight="1" x14ac:dyDescent="0.3">
      <c r="B40" s="23"/>
      <c r="C40" s="5"/>
      <c r="D40" s="5"/>
      <c r="E40" s="24"/>
      <c r="F40" s="58" t="s">
        <v>5</v>
      </c>
      <c r="G40" s="59"/>
      <c r="H40" s="59"/>
      <c r="I40" s="59"/>
      <c r="J40" s="59"/>
      <c r="K40" s="59"/>
      <c r="L40" s="60"/>
      <c r="M40" s="61" t="s">
        <v>31</v>
      </c>
      <c r="N40" s="61"/>
      <c r="O40" s="61"/>
      <c r="P40" s="62" t="s">
        <v>6</v>
      </c>
      <c r="Q40" s="62"/>
    </row>
    <row r="41" spans="2:18" s="25" customFormat="1" ht="40.5" customHeight="1" x14ac:dyDescent="0.3">
      <c r="B41" s="23"/>
      <c r="C41" s="5"/>
      <c r="D41" s="5"/>
      <c r="E41" s="24"/>
      <c r="F41" s="58" t="s">
        <v>7</v>
      </c>
      <c r="G41" s="59"/>
      <c r="H41" s="59"/>
      <c r="I41" s="59"/>
      <c r="J41" s="59"/>
      <c r="K41" s="59"/>
      <c r="L41" s="60"/>
      <c r="M41" s="61" t="s">
        <v>32</v>
      </c>
      <c r="N41" s="61"/>
      <c r="O41" s="61"/>
      <c r="P41" s="62" t="s">
        <v>8</v>
      </c>
      <c r="Q41" s="62"/>
    </row>
    <row r="42" spans="2:18" s="25" customFormat="1" ht="36.75" customHeight="1" x14ac:dyDescent="0.3">
      <c r="B42" s="38"/>
      <c r="C42" s="38"/>
      <c r="D42" s="38"/>
      <c r="E42" s="24"/>
      <c r="F42" s="58" t="s">
        <v>9</v>
      </c>
      <c r="G42" s="59"/>
      <c r="H42" s="59"/>
      <c r="I42" s="59"/>
      <c r="J42" s="59"/>
      <c r="K42" s="59"/>
      <c r="L42" s="60"/>
      <c r="M42" s="61" t="s">
        <v>33</v>
      </c>
      <c r="N42" s="61"/>
      <c r="O42" s="61"/>
      <c r="P42" s="62" t="s">
        <v>10</v>
      </c>
      <c r="Q42" s="62"/>
    </row>
    <row r="43" spans="2:18" x14ac:dyDescent="0.25">
      <c r="B43" s="38"/>
      <c r="C43" s="5"/>
      <c r="D43" s="5"/>
      <c r="E43" s="5"/>
      <c r="F43" s="5"/>
      <c r="G43" s="5"/>
      <c r="H43" s="67"/>
      <c r="I43" s="67"/>
      <c r="J43" s="67"/>
      <c r="K43" s="67"/>
      <c r="L43" s="67"/>
      <c r="M43" s="67"/>
      <c r="N43" s="67"/>
      <c r="O43" s="67"/>
      <c r="P43" s="67"/>
      <c r="Q43" s="5"/>
    </row>
    <row r="44" spans="2:18" ht="6.75" customHeight="1" x14ac:dyDescent="0.25">
      <c r="B44" s="38"/>
      <c r="C44" s="5"/>
      <c r="D44" s="5"/>
      <c r="E44" s="5"/>
      <c r="F44" s="5"/>
      <c r="G44" s="5"/>
      <c r="H44" s="38"/>
      <c r="I44" s="38"/>
      <c r="J44" s="38"/>
      <c r="K44" s="38"/>
      <c r="L44" s="38"/>
      <c r="M44" s="38"/>
      <c r="N44" s="38"/>
      <c r="O44" s="16"/>
      <c r="P44" s="16"/>
      <c r="Q44" s="5"/>
    </row>
    <row r="45" spans="2:18" ht="6.75" customHeight="1" x14ac:dyDescent="0.25">
      <c r="B45" s="38"/>
      <c r="C45" s="5"/>
      <c r="D45" s="5"/>
      <c r="E45" s="5"/>
      <c r="F45" s="5"/>
      <c r="G45" s="5"/>
      <c r="H45" s="38"/>
      <c r="I45" s="38"/>
      <c r="J45" s="38"/>
      <c r="K45" s="38"/>
      <c r="L45" s="38"/>
      <c r="M45" s="38"/>
      <c r="N45" s="38"/>
      <c r="O45" s="16"/>
      <c r="P45" s="16"/>
      <c r="Q45" s="5"/>
    </row>
    <row r="48" spans="2:18" ht="24" customHeight="1" x14ac:dyDescent="0.25">
      <c r="B48" s="68" t="s">
        <v>25</v>
      </c>
      <c r="C48" s="69"/>
      <c r="D48" s="6" t="s">
        <v>26</v>
      </c>
      <c r="E48" s="68" t="s">
        <v>27</v>
      </c>
      <c r="F48" s="70"/>
      <c r="G48" s="70"/>
      <c r="H48" s="70"/>
      <c r="I48" s="70"/>
      <c r="J48" s="70"/>
      <c r="K48" s="70"/>
      <c r="L48" s="70"/>
      <c r="M48" s="69"/>
      <c r="N48" s="68" t="s">
        <v>28</v>
      </c>
      <c r="O48" s="70"/>
      <c r="P48" s="70"/>
      <c r="Q48" s="69"/>
    </row>
    <row r="49" spans="2:17" ht="62.25" customHeight="1" x14ac:dyDescent="0.25">
      <c r="B49" s="63"/>
      <c r="C49" s="63"/>
      <c r="D49" s="1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2:17" ht="19.5" customHeight="1" x14ac:dyDescent="0.25">
      <c r="B50" s="63"/>
      <c r="C50" s="63"/>
      <c r="D50" s="12"/>
      <c r="E50" s="64"/>
      <c r="F50" s="65"/>
      <c r="G50" s="65"/>
      <c r="H50" s="65"/>
      <c r="I50" s="65"/>
      <c r="J50" s="65"/>
      <c r="K50" s="65"/>
      <c r="L50" s="65"/>
      <c r="M50" s="66"/>
      <c r="N50" s="64"/>
      <c r="O50" s="65"/>
      <c r="P50" s="65"/>
      <c r="Q50" s="66"/>
    </row>
  </sheetData>
  <mergeCells count="83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4:N34"/>
    <mergeCell ref="O34:P34"/>
    <mergeCell ref="Q34:R34"/>
    <mergeCell ref="J35:N35"/>
    <mergeCell ref="O35:P35"/>
    <mergeCell ref="Q35:R35"/>
    <mergeCell ref="F37:L37"/>
    <mergeCell ref="M37:O37"/>
    <mergeCell ref="P37:Q37"/>
    <mergeCell ref="F38:L38"/>
    <mergeCell ref="M38:O38"/>
    <mergeCell ref="P38:Q38"/>
    <mergeCell ref="F39:L39"/>
    <mergeCell ref="M39:O39"/>
    <mergeCell ref="P39:Q39"/>
    <mergeCell ref="F40:L40"/>
    <mergeCell ref="M40:O40"/>
    <mergeCell ref="P40:Q40"/>
    <mergeCell ref="F41:L41"/>
    <mergeCell ref="M41:O41"/>
    <mergeCell ref="P41:Q41"/>
    <mergeCell ref="F42:L42"/>
    <mergeCell ref="M42:O42"/>
    <mergeCell ref="P42:Q42"/>
    <mergeCell ref="B50:C50"/>
    <mergeCell ref="E50:M50"/>
    <mergeCell ref="N50:Q50"/>
    <mergeCell ref="H43:M43"/>
    <mergeCell ref="N43:P43"/>
    <mergeCell ref="B48:C48"/>
    <mergeCell ref="E48:M48"/>
    <mergeCell ref="N48:Q48"/>
    <mergeCell ref="B49:C49"/>
    <mergeCell ref="E49:M49"/>
    <mergeCell ref="N49:Q49"/>
  </mergeCells>
  <conditionalFormatting sqref="E21:G35">
    <cfRule type="cellIs" dxfId="13" priority="7" operator="between">
      <formula>0</formula>
      <formula>6</formula>
    </cfRule>
  </conditionalFormatting>
  <conditionalFormatting sqref="I20:I35 O20:O35">
    <cfRule type="cellIs" dxfId="12" priority="6" operator="between">
      <formula>0</formula>
      <formula>6</formula>
    </cfRule>
  </conditionalFormatting>
  <conditionalFormatting sqref="O20:O35">
    <cfRule type="cellIs" dxfId="11" priority="5" operator="between">
      <formula>0</formula>
      <formula>79</formula>
    </cfRule>
  </conditionalFormatting>
  <conditionalFormatting sqref="J20:J35">
    <cfRule type="cellIs" dxfId="10" priority="4" operator="between">
      <formula>0</formula>
      <formula>6</formula>
    </cfRule>
  </conditionalFormatting>
  <conditionalFormatting sqref="E21:G35">
    <cfRule type="cellIs" dxfId="9" priority="3" operator="between">
      <formula>0</formula>
      <formula>6</formula>
    </cfRule>
  </conditionalFormatting>
  <conditionalFormatting sqref="E20:G20">
    <cfRule type="cellIs" dxfId="8" priority="2" operator="between">
      <formula>0</formula>
      <formula>6</formula>
    </cfRule>
  </conditionalFormatting>
  <conditionalFormatting sqref="E20:G20">
    <cfRule type="cellIs" dxfId="7" priority="1" operator="between">
      <formula>0</formula>
      <formula>6</formula>
    </cfRule>
  </conditionalFormatting>
  <dataValidations count="1">
    <dataValidation type="list" allowBlank="1" showInputMessage="1" showErrorMessage="1" sqref="O20:O35" xr:uid="{7EC2F729-4A67-4D7B-834F-F3C9B6D84E51}">
      <formula1>$U$10:$U$21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7FED-75FA-46A3-9DD1-8B9F06FC8B05}">
  <sheetPr codeName="Hoja3">
    <tabColor theme="3"/>
    <pageSetUpPr fitToPage="1"/>
  </sheetPr>
  <dimension ref="B8:U50"/>
  <sheetViews>
    <sheetView tabSelected="1"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85.425781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6" t="s">
        <v>24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43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120351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65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2"/>
      <c r="C15" s="47" t="s">
        <v>37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8" t="s">
        <v>11</v>
      </c>
      <c r="F18" s="48"/>
      <c r="G18" s="48"/>
      <c r="U18">
        <v>20</v>
      </c>
    </row>
    <row r="19" spans="2:21" s="7" customFormat="1" ht="46.5" customHeight="1" x14ac:dyDescent="0.25">
      <c r="B19" s="33" t="s">
        <v>0</v>
      </c>
      <c r="C19" s="33" t="s">
        <v>18</v>
      </c>
      <c r="D19" s="33" t="s">
        <v>19</v>
      </c>
      <c r="E19" s="34" t="s">
        <v>12</v>
      </c>
      <c r="F19" s="34" t="s">
        <v>13</v>
      </c>
      <c r="G19" s="34" t="s">
        <v>14</v>
      </c>
      <c r="H19" s="22" t="s">
        <v>39</v>
      </c>
      <c r="I19" s="22" t="s">
        <v>38</v>
      </c>
      <c r="J19" s="49" t="s">
        <v>16</v>
      </c>
      <c r="K19" s="50"/>
      <c r="L19" s="50"/>
      <c r="M19" s="50"/>
      <c r="N19" s="51"/>
      <c r="O19" s="52" t="s">
        <v>17</v>
      </c>
      <c r="P19" s="53"/>
      <c r="Q19" s="52" t="s">
        <v>40</v>
      </c>
      <c r="R19" s="53"/>
      <c r="U19">
        <v>10</v>
      </c>
    </row>
    <row r="20" spans="2:21" s="7" customFormat="1" ht="46.5" customHeight="1" x14ac:dyDescent="0.25">
      <c r="B20" s="31">
        <v>1</v>
      </c>
      <c r="C20" s="21">
        <v>1318112058</v>
      </c>
      <c r="D20" s="21" t="s">
        <v>49</v>
      </c>
      <c r="E20" s="18"/>
      <c r="F20" s="18"/>
      <c r="G20" s="18"/>
      <c r="H20" s="20" t="e">
        <f t="shared" ref="H20:H35" si="0">AVERAGE(E20:G20)</f>
        <v>#DIV/0!</v>
      </c>
      <c r="I20" s="17" t="e">
        <f>ROUND(H20,0)</f>
        <v>#DIV/0!</v>
      </c>
      <c r="J20" s="41" t="e">
        <f>IF(I20=6,"NA",IF(I20=7,"BU",IF(I20=8,"BA",IF(I20=9,"I",IF(I20=10,"C",)))))</f>
        <v>#DIV/0!</v>
      </c>
      <c r="K20" s="42"/>
      <c r="L20" s="42"/>
      <c r="M20" s="42"/>
      <c r="N20" s="43"/>
      <c r="O20" s="44"/>
      <c r="P20" s="45"/>
      <c r="Q20" s="44"/>
      <c r="R20" s="45"/>
      <c r="U20"/>
    </row>
    <row r="21" spans="2:21" s="8" customFormat="1" ht="41.25" customHeight="1" x14ac:dyDescent="0.25">
      <c r="B21" s="31">
        <v>2</v>
      </c>
      <c r="C21" s="21">
        <v>1318112042</v>
      </c>
      <c r="D21" s="21" t="s">
        <v>50</v>
      </c>
      <c r="E21" s="18"/>
      <c r="F21" s="18"/>
      <c r="G21" s="18"/>
      <c r="H21" s="20" t="e">
        <f t="shared" si="0"/>
        <v>#DIV/0!</v>
      </c>
      <c r="I21" s="17" t="e">
        <f t="shared" ref="I21:I35" si="1">ROUND(H21,0)</f>
        <v>#DIV/0!</v>
      </c>
      <c r="J21" s="41" t="e">
        <f t="shared" ref="J21:J35" si="2">IF(I21=6,"NA",IF(I21=7,"BU",IF(I21=8,"BA",IF(I21=9,"I",IF(I21=10,"C",)))))</f>
        <v>#DIV/0!</v>
      </c>
      <c r="K21" s="42"/>
      <c r="L21" s="42"/>
      <c r="M21" s="42"/>
      <c r="N21" s="43"/>
      <c r="O21" s="44"/>
      <c r="P21" s="45"/>
      <c r="Q21" s="44"/>
      <c r="R21" s="45"/>
      <c r="U21" s="8">
        <v>0</v>
      </c>
    </row>
    <row r="22" spans="2:21" s="8" customFormat="1" ht="41.25" customHeight="1" x14ac:dyDescent="0.25">
      <c r="B22" s="31">
        <v>3</v>
      </c>
      <c r="C22" s="21">
        <v>1318112034</v>
      </c>
      <c r="D22" s="21" t="s">
        <v>51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1" t="e">
        <f t="shared" si="2"/>
        <v>#DIV/0!</v>
      </c>
      <c r="K22" s="42"/>
      <c r="L22" s="42"/>
      <c r="M22" s="42"/>
      <c r="N22" s="43"/>
      <c r="O22" s="44"/>
      <c r="P22" s="45"/>
      <c r="Q22" s="44"/>
      <c r="R22" s="45"/>
    </row>
    <row r="23" spans="2:21" s="8" customFormat="1" ht="41.25" customHeight="1" x14ac:dyDescent="0.25">
      <c r="B23" s="31">
        <v>4</v>
      </c>
      <c r="C23" s="21">
        <v>1318112098</v>
      </c>
      <c r="D23" s="21" t="s">
        <v>52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1" t="e">
        <f t="shared" si="2"/>
        <v>#DIV/0!</v>
      </c>
      <c r="K23" s="42"/>
      <c r="L23" s="42"/>
      <c r="M23" s="42"/>
      <c r="N23" s="43"/>
      <c r="O23" s="44"/>
      <c r="P23" s="45"/>
      <c r="Q23" s="44"/>
      <c r="R23" s="45"/>
    </row>
    <row r="24" spans="2:21" s="8" customFormat="1" ht="41.25" customHeight="1" x14ac:dyDescent="0.25">
      <c r="B24" s="31">
        <v>5</v>
      </c>
      <c r="C24" s="21">
        <v>1318112117</v>
      </c>
      <c r="D24" s="21" t="s">
        <v>53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1" t="e">
        <f t="shared" si="2"/>
        <v>#DIV/0!</v>
      </c>
      <c r="K24" s="42"/>
      <c r="L24" s="42"/>
      <c r="M24" s="42"/>
      <c r="N24" s="43"/>
      <c r="O24" s="44"/>
      <c r="P24" s="45"/>
      <c r="Q24" s="44"/>
      <c r="R24" s="45"/>
    </row>
    <row r="25" spans="2:21" s="8" customFormat="1" ht="41.25" customHeight="1" x14ac:dyDescent="0.25">
      <c r="B25" s="31">
        <v>6</v>
      </c>
      <c r="C25" s="21">
        <v>1318112163</v>
      </c>
      <c r="D25" s="21" t="s">
        <v>54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1" t="e">
        <f t="shared" si="2"/>
        <v>#DIV/0!</v>
      </c>
      <c r="K25" s="42"/>
      <c r="L25" s="42"/>
      <c r="M25" s="42"/>
      <c r="N25" s="43"/>
      <c r="O25" s="44"/>
      <c r="P25" s="45"/>
      <c r="Q25" s="44"/>
      <c r="R25" s="45"/>
    </row>
    <row r="26" spans="2:21" s="8" customFormat="1" ht="41.25" customHeight="1" x14ac:dyDescent="0.25">
      <c r="B26" s="31">
        <v>7</v>
      </c>
      <c r="C26" s="21">
        <v>1318112099</v>
      </c>
      <c r="D26" s="21" t="s">
        <v>55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1" t="e">
        <f t="shared" si="2"/>
        <v>#DIV/0!</v>
      </c>
      <c r="K26" s="42"/>
      <c r="L26" s="42"/>
      <c r="M26" s="42"/>
      <c r="N26" s="43"/>
      <c r="O26" s="44"/>
      <c r="P26" s="45"/>
      <c r="Q26" s="44"/>
      <c r="R26" s="45"/>
    </row>
    <row r="27" spans="2:21" s="8" customFormat="1" ht="41.25" customHeight="1" x14ac:dyDescent="0.25">
      <c r="B27" s="31">
        <v>8</v>
      </c>
      <c r="C27" s="21">
        <v>1318112059</v>
      </c>
      <c r="D27" s="21" t="s">
        <v>56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1" t="e">
        <f t="shared" si="2"/>
        <v>#DIV/0!</v>
      </c>
      <c r="K27" s="42"/>
      <c r="L27" s="42"/>
      <c r="M27" s="42"/>
      <c r="N27" s="43"/>
      <c r="O27" s="44"/>
      <c r="P27" s="45"/>
      <c r="Q27" s="44"/>
      <c r="R27" s="45"/>
    </row>
    <row r="28" spans="2:21" s="8" customFormat="1" ht="41.25" customHeight="1" x14ac:dyDescent="0.25">
      <c r="B28" s="31">
        <v>9</v>
      </c>
      <c r="C28" s="21">
        <v>1318112082</v>
      </c>
      <c r="D28" s="21" t="s">
        <v>57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1" t="e">
        <f t="shared" si="2"/>
        <v>#DIV/0!</v>
      </c>
      <c r="K28" s="42"/>
      <c r="L28" s="42"/>
      <c r="M28" s="42"/>
      <c r="N28" s="43"/>
      <c r="O28" s="44"/>
      <c r="P28" s="45"/>
      <c r="Q28" s="44"/>
      <c r="R28" s="45"/>
    </row>
    <row r="29" spans="2:21" s="8" customFormat="1" ht="41.25" customHeight="1" x14ac:dyDescent="0.25">
      <c r="B29" s="31">
        <v>10</v>
      </c>
      <c r="C29" s="21">
        <v>1318112116</v>
      </c>
      <c r="D29" s="21" t="s">
        <v>58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1" t="e">
        <f t="shared" si="2"/>
        <v>#DIV/0!</v>
      </c>
      <c r="K29" s="42"/>
      <c r="L29" s="42"/>
      <c r="M29" s="42"/>
      <c r="N29" s="43"/>
      <c r="O29" s="44"/>
      <c r="P29" s="45"/>
      <c r="Q29" s="44"/>
      <c r="R29" s="45"/>
    </row>
    <row r="30" spans="2:21" s="8" customFormat="1" ht="41.25" customHeight="1" x14ac:dyDescent="0.25">
      <c r="B30" s="31">
        <v>11</v>
      </c>
      <c r="C30" s="21">
        <v>1318112178</v>
      </c>
      <c r="D30" s="21" t="s">
        <v>59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1" t="e">
        <f t="shared" si="2"/>
        <v>#DIV/0!</v>
      </c>
      <c r="K30" s="42"/>
      <c r="L30" s="42"/>
      <c r="M30" s="42"/>
      <c r="N30" s="43"/>
      <c r="O30" s="44"/>
      <c r="P30" s="45"/>
      <c r="Q30" s="44"/>
      <c r="R30" s="45"/>
    </row>
    <row r="31" spans="2:21" s="8" customFormat="1" ht="41.25" customHeight="1" x14ac:dyDescent="0.25">
      <c r="B31" s="31">
        <v>12</v>
      </c>
      <c r="C31" s="21">
        <v>1318112162</v>
      </c>
      <c r="D31" s="21" t="s">
        <v>60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1" t="e">
        <f t="shared" si="2"/>
        <v>#DIV/0!</v>
      </c>
      <c r="K31" s="42"/>
      <c r="L31" s="42"/>
      <c r="M31" s="42"/>
      <c r="N31" s="43"/>
      <c r="O31" s="44"/>
      <c r="P31" s="45"/>
      <c r="Q31" s="44"/>
      <c r="R31" s="45"/>
    </row>
    <row r="32" spans="2:21" s="8" customFormat="1" ht="41.25" customHeight="1" x14ac:dyDescent="0.25">
      <c r="B32" s="31">
        <v>13</v>
      </c>
      <c r="C32" s="21">
        <v>1318112111</v>
      </c>
      <c r="D32" s="21" t="s">
        <v>61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1" t="e">
        <f t="shared" si="2"/>
        <v>#DIV/0!</v>
      </c>
      <c r="K32" s="42"/>
      <c r="L32" s="42"/>
      <c r="M32" s="42"/>
      <c r="N32" s="43"/>
      <c r="O32" s="44"/>
      <c r="P32" s="45"/>
      <c r="Q32" s="44"/>
      <c r="R32" s="45"/>
    </row>
    <row r="33" spans="2:18" s="8" customFormat="1" ht="41.25" customHeight="1" x14ac:dyDescent="0.25">
      <c r="B33" s="31">
        <v>14</v>
      </c>
      <c r="C33" s="21">
        <v>1318112050</v>
      </c>
      <c r="D33" s="21" t="s">
        <v>62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1" t="e">
        <f t="shared" si="2"/>
        <v>#DIV/0!</v>
      </c>
      <c r="K33" s="42"/>
      <c r="L33" s="42"/>
      <c r="M33" s="42"/>
      <c r="N33" s="43"/>
      <c r="O33" s="44"/>
      <c r="P33" s="45"/>
      <c r="Q33" s="44"/>
      <c r="R33" s="45"/>
    </row>
    <row r="34" spans="2:18" s="8" customFormat="1" ht="41.25" customHeight="1" x14ac:dyDescent="0.25">
      <c r="B34" s="31">
        <v>15</v>
      </c>
      <c r="C34" s="21">
        <v>1318112090</v>
      </c>
      <c r="D34" s="21" t="s">
        <v>63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1" t="e">
        <f t="shared" si="2"/>
        <v>#DIV/0!</v>
      </c>
      <c r="K34" s="42"/>
      <c r="L34" s="42"/>
      <c r="M34" s="42"/>
      <c r="N34" s="43"/>
      <c r="O34" s="44"/>
      <c r="P34" s="45"/>
      <c r="Q34" s="44"/>
      <c r="R34" s="45"/>
    </row>
    <row r="35" spans="2:18" s="8" customFormat="1" ht="41.25" customHeight="1" x14ac:dyDescent="0.25">
      <c r="B35" s="31">
        <v>16</v>
      </c>
      <c r="C35" s="21">
        <v>1119122005</v>
      </c>
      <c r="D35" s="21" t="s">
        <v>64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1" t="e">
        <f t="shared" si="2"/>
        <v>#DIV/0!</v>
      </c>
      <c r="K35" s="42"/>
      <c r="L35" s="42"/>
      <c r="M35" s="42"/>
      <c r="N35" s="43"/>
      <c r="O35" s="44"/>
      <c r="P35" s="45"/>
      <c r="Q35" s="44"/>
      <c r="R35" s="45"/>
    </row>
    <row r="36" spans="2:18" ht="38.25" customHeight="1" x14ac:dyDescent="0.25">
      <c r="B36" s="10"/>
      <c r="C36" s="30"/>
      <c r="D36" s="30"/>
      <c r="E36" s="3"/>
      <c r="F36" s="3"/>
      <c r="G36" s="3"/>
      <c r="H36" s="3"/>
      <c r="I36" s="3"/>
      <c r="J36" s="9"/>
      <c r="K36" s="9"/>
      <c r="L36" s="9"/>
      <c r="M36" s="9"/>
      <c r="N36" s="9"/>
      <c r="O36" s="15"/>
      <c r="P36" s="15"/>
      <c r="Q36" s="5"/>
    </row>
    <row r="37" spans="2:18" s="25" customFormat="1" ht="40.5" customHeight="1" x14ac:dyDescent="0.3">
      <c r="B37" s="23"/>
      <c r="C37" s="5"/>
      <c r="D37" s="5"/>
      <c r="E37" s="24"/>
      <c r="F37" s="54" t="s">
        <v>36</v>
      </c>
      <c r="G37" s="55"/>
      <c r="H37" s="55"/>
      <c r="I37" s="55"/>
      <c r="J37" s="55"/>
      <c r="K37" s="55"/>
      <c r="L37" s="56"/>
      <c r="M37" s="57" t="s">
        <v>34</v>
      </c>
      <c r="N37" s="57"/>
      <c r="O37" s="57"/>
      <c r="P37" s="57" t="s">
        <v>35</v>
      </c>
      <c r="Q37" s="57"/>
    </row>
    <row r="38" spans="2:18" s="25" customFormat="1" ht="40.5" customHeight="1" x14ac:dyDescent="0.3">
      <c r="B38" s="23"/>
      <c r="C38" s="5"/>
      <c r="D38" s="5"/>
      <c r="E38" s="24"/>
      <c r="F38" s="58" t="s">
        <v>1</v>
      </c>
      <c r="G38" s="59"/>
      <c r="H38" s="59"/>
      <c r="I38" s="59"/>
      <c r="J38" s="59"/>
      <c r="K38" s="59"/>
      <c r="L38" s="60"/>
      <c r="M38" s="61" t="s">
        <v>29</v>
      </c>
      <c r="N38" s="61"/>
      <c r="O38" s="61"/>
      <c r="P38" s="62" t="s">
        <v>2</v>
      </c>
      <c r="Q38" s="62"/>
    </row>
    <row r="39" spans="2:18" s="25" customFormat="1" ht="40.5" customHeight="1" x14ac:dyDescent="0.3">
      <c r="B39" s="23"/>
      <c r="C39" s="5"/>
      <c r="D39" s="5"/>
      <c r="E39" s="24"/>
      <c r="F39" s="58" t="s">
        <v>3</v>
      </c>
      <c r="G39" s="59"/>
      <c r="H39" s="59"/>
      <c r="I39" s="59"/>
      <c r="J39" s="59"/>
      <c r="K39" s="59"/>
      <c r="L39" s="60"/>
      <c r="M39" s="61" t="s">
        <v>30</v>
      </c>
      <c r="N39" s="61"/>
      <c r="O39" s="61"/>
      <c r="P39" s="62" t="s">
        <v>4</v>
      </c>
      <c r="Q39" s="62"/>
    </row>
    <row r="40" spans="2:18" s="25" customFormat="1" ht="40.5" customHeight="1" x14ac:dyDescent="0.3">
      <c r="B40" s="23"/>
      <c r="C40" s="5"/>
      <c r="D40" s="5"/>
      <c r="E40" s="24"/>
      <c r="F40" s="58" t="s">
        <v>5</v>
      </c>
      <c r="G40" s="59"/>
      <c r="H40" s="59"/>
      <c r="I40" s="59"/>
      <c r="J40" s="59"/>
      <c r="K40" s="59"/>
      <c r="L40" s="60"/>
      <c r="M40" s="61" t="s">
        <v>31</v>
      </c>
      <c r="N40" s="61"/>
      <c r="O40" s="61"/>
      <c r="P40" s="62" t="s">
        <v>6</v>
      </c>
      <c r="Q40" s="62"/>
    </row>
    <row r="41" spans="2:18" s="25" customFormat="1" ht="40.5" customHeight="1" x14ac:dyDescent="0.3">
      <c r="B41" s="23"/>
      <c r="C41" s="5"/>
      <c r="D41" s="5"/>
      <c r="E41" s="24"/>
      <c r="F41" s="58" t="s">
        <v>7</v>
      </c>
      <c r="G41" s="59"/>
      <c r="H41" s="59"/>
      <c r="I41" s="59"/>
      <c r="J41" s="59"/>
      <c r="K41" s="59"/>
      <c r="L41" s="60"/>
      <c r="M41" s="61" t="s">
        <v>32</v>
      </c>
      <c r="N41" s="61"/>
      <c r="O41" s="61"/>
      <c r="P41" s="62" t="s">
        <v>8</v>
      </c>
      <c r="Q41" s="62"/>
    </row>
    <row r="42" spans="2:18" s="25" customFormat="1" ht="36.75" customHeight="1" x14ac:dyDescent="0.3">
      <c r="B42" s="32"/>
      <c r="C42" s="32"/>
      <c r="D42" s="32"/>
      <c r="E42" s="24"/>
      <c r="F42" s="58" t="s">
        <v>9</v>
      </c>
      <c r="G42" s="59"/>
      <c r="H42" s="59"/>
      <c r="I42" s="59"/>
      <c r="J42" s="59"/>
      <c r="K42" s="59"/>
      <c r="L42" s="60"/>
      <c r="M42" s="61" t="s">
        <v>33</v>
      </c>
      <c r="N42" s="61"/>
      <c r="O42" s="61"/>
      <c r="P42" s="62" t="s">
        <v>10</v>
      </c>
      <c r="Q42" s="62"/>
    </row>
    <row r="43" spans="2:18" x14ac:dyDescent="0.25">
      <c r="B43" s="32"/>
      <c r="C43" s="5"/>
      <c r="D43" s="5"/>
      <c r="E43" s="5"/>
      <c r="F43" s="5"/>
      <c r="G43" s="5"/>
      <c r="H43" s="67"/>
      <c r="I43" s="67"/>
      <c r="J43" s="67"/>
      <c r="K43" s="67"/>
      <c r="L43" s="67"/>
      <c r="M43" s="67"/>
      <c r="N43" s="67"/>
      <c r="O43" s="67"/>
      <c r="P43" s="67"/>
      <c r="Q43" s="5"/>
    </row>
    <row r="44" spans="2:18" ht="6.75" customHeight="1" x14ac:dyDescent="0.25">
      <c r="B44" s="32"/>
      <c r="C44" s="5"/>
      <c r="D44" s="5"/>
      <c r="E44" s="5"/>
      <c r="F44" s="5"/>
      <c r="G44" s="5"/>
      <c r="H44" s="32"/>
      <c r="I44" s="32"/>
      <c r="J44" s="32"/>
      <c r="K44" s="32"/>
      <c r="L44" s="32"/>
      <c r="M44" s="32"/>
      <c r="N44" s="32"/>
      <c r="O44" s="16"/>
      <c r="P44" s="16"/>
      <c r="Q44" s="5"/>
    </row>
    <row r="45" spans="2:18" ht="6.75" customHeight="1" x14ac:dyDescent="0.25">
      <c r="B45" s="32"/>
      <c r="C45" s="5"/>
      <c r="D45" s="5"/>
      <c r="E45" s="5"/>
      <c r="F45" s="5"/>
      <c r="G45" s="5"/>
      <c r="H45" s="32"/>
      <c r="I45" s="32"/>
      <c r="J45" s="32"/>
      <c r="K45" s="32"/>
      <c r="L45" s="32"/>
      <c r="M45" s="32"/>
      <c r="N45" s="32"/>
      <c r="O45" s="16"/>
      <c r="P45" s="16"/>
      <c r="Q45" s="5"/>
    </row>
    <row r="48" spans="2:18" ht="24" customHeight="1" x14ac:dyDescent="0.25">
      <c r="B48" s="68" t="s">
        <v>25</v>
      </c>
      <c r="C48" s="69"/>
      <c r="D48" s="6" t="s">
        <v>26</v>
      </c>
      <c r="E48" s="68" t="s">
        <v>27</v>
      </c>
      <c r="F48" s="70"/>
      <c r="G48" s="70"/>
      <c r="H48" s="70"/>
      <c r="I48" s="70"/>
      <c r="J48" s="70"/>
      <c r="K48" s="70"/>
      <c r="L48" s="70"/>
      <c r="M48" s="69"/>
      <c r="N48" s="68" t="s">
        <v>28</v>
      </c>
      <c r="O48" s="70"/>
      <c r="P48" s="70"/>
      <c r="Q48" s="69"/>
    </row>
    <row r="49" spans="2:17" ht="62.25" customHeight="1" x14ac:dyDescent="0.25">
      <c r="B49" s="63"/>
      <c r="C49" s="63"/>
      <c r="D49" s="1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2:17" ht="19.5" customHeight="1" x14ac:dyDescent="0.25">
      <c r="B50" s="63"/>
      <c r="C50" s="63"/>
      <c r="D50" s="12"/>
      <c r="E50" s="64"/>
      <c r="F50" s="65"/>
      <c r="G50" s="65"/>
      <c r="H50" s="65"/>
      <c r="I50" s="65"/>
      <c r="J50" s="65"/>
      <c r="K50" s="65"/>
      <c r="L50" s="65"/>
      <c r="M50" s="66"/>
      <c r="N50" s="64"/>
      <c r="O50" s="65"/>
      <c r="P50" s="65"/>
      <c r="Q50" s="66"/>
    </row>
  </sheetData>
  <mergeCells count="83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4:N34"/>
    <mergeCell ref="O34:P34"/>
    <mergeCell ref="Q34:R34"/>
    <mergeCell ref="J35:N35"/>
    <mergeCell ref="O35:P35"/>
    <mergeCell ref="Q35:R35"/>
    <mergeCell ref="F37:L37"/>
    <mergeCell ref="M37:O37"/>
    <mergeCell ref="P37:Q37"/>
    <mergeCell ref="F38:L38"/>
    <mergeCell ref="M38:O38"/>
    <mergeCell ref="P38:Q38"/>
    <mergeCell ref="F39:L39"/>
    <mergeCell ref="M39:O39"/>
    <mergeCell ref="P39:Q39"/>
    <mergeCell ref="F40:L40"/>
    <mergeCell ref="M40:O40"/>
    <mergeCell ref="P40:Q40"/>
    <mergeCell ref="F41:L41"/>
    <mergeCell ref="M41:O41"/>
    <mergeCell ref="P41:Q41"/>
    <mergeCell ref="F42:L42"/>
    <mergeCell ref="M42:O42"/>
    <mergeCell ref="P42:Q42"/>
    <mergeCell ref="B50:C50"/>
    <mergeCell ref="E50:M50"/>
    <mergeCell ref="N50:Q50"/>
    <mergeCell ref="H43:M43"/>
    <mergeCell ref="N43:P43"/>
    <mergeCell ref="B48:C48"/>
    <mergeCell ref="E48:M48"/>
    <mergeCell ref="N48:Q48"/>
    <mergeCell ref="B49:C49"/>
    <mergeCell ref="E49:M49"/>
    <mergeCell ref="N49:Q49"/>
  </mergeCells>
  <conditionalFormatting sqref="E21:G35">
    <cfRule type="cellIs" dxfId="6" priority="7" operator="between">
      <formula>0</formula>
      <formula>6</formula>
    </cfRule>
  </conditionalFormatting>
  <conditionalFormatting sqref="I20:I35 O20:O35">
    <cfRule type="cellIs" dxfId="5" priority="6" operator="between">
      <formula>0</formula>
      <formula>6</formula>
    </cfRule>
  </conditionalFormatting>
  <conditionalFormatting sqref="O20:O35">
    <cfRule type="cellIs" dxfId="4" priority="5" operator="between">
      <formula>0</formula>
      <formula>79</formula>
    </cfRule>
  </conditionalFormatting>
  <conditionalFormatting sqref="J20:J35">
    <cfRule type="cellIs" dxfId="3" priority="4" operator="between">
      <formula>0</formula>
      <formula>6</formula>
    </cfRule>
  </conditionalFormatting>
  <conditionalFormatting sqref="E21:G35">
    <cfRule type="cellIs" dxfId="2" priority="3" operator="between">
      <formula>0</formula>
      <formula>6</formula>
    </cfRule>
  </conditionalFormatting>
  <conditionalFormatting sqref="E20:G20">
    <cfRule type="cellIs" dxfId="1" priority="2" operator="between">
      <formula>0</formula>
      <formula>6</formula>
    </cfRule>
  </conditionalFormatting>
  <conditionalFormatting sqref="E20:G20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O20:O35" xr:uid="{E5376F68-D959-40C3-9E86-275EE0D76A93}">
      <formula1>$U$10:$U$21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INGLÉS III</vt:lpstr>
      <vt:lpstr>INTELIGE EMOCI Y MANEJO DE CON</vt:lpstr>
      <vt:lpstr>CÁLCULO DIFERE</vt:lpstr>
      <vt:lpstr>FUND. DE MICRO</vt:lpstr>
      <vt:lpstr>BIOQUÍMICA</vt:lpstr>
      <vt:lpstr>ANÁLISIS DE BIOPRODUCTOS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2019-10-24T15:42:19Z</dcterms:modified>
</cp:coreProperties>
</file>